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tsvo\Desktop\POLUGODIŠNJE FI 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E273" i="9" s="1"/>
  <c r="B273" i="9" s="1"/>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M253" i="9"/>
  <c r="F253" i="9" s="1"/>
  <c r="B253" i="9" s="1"/>
  <c r="L253" i="9"/>
  <c r="E253" i="9"/>
  <c r="M252" i="9"/>
  <c r="L252" i="9"/>
  <c r="F252" i="9" s="1"/>
  <c r="E252" i="9"/>
  <c r="M251" i="9"/>
  <c r="L251" i="9"/>
  <c r="F251" i="9"/>
  <c r="B251" i="9" s="1"/>
  <c r="E251" i="9"/>
  <c r="M250" i="9"/>
  <c r="L250" i="9"/>
  <c r="F250" i="9" s="1"/>
  <c r="E250" i="9"/>
  <c r="B250" i="9" s="1"/>
  <c r="M249" i="9"/>
  <c r="F249" i="9" s="1"/>
  <c r="L249" i="9"/>
  <c r="E249" i="9"/>
  <c r="B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B243" i="9" s="1"/>
  <c r="E243" i="9"/>
  <c r="M242" i="9"/>
  <c r="L242" i="9"/>
  <c r="F242" i="9" s="1"/>
  <c r="E242" i="9"/>
  <c r="B242" i="9" s="1"/>
  <c r="M241" i="9"/>
  <c r="F241" i="9" s="1"/>
  <c r="B241" i="9" s="1"/>
  <c r="L241" i="9"/>
  <c r="E241" i="9"/>
  <c r="M240" i="9"/>
  <c r="L240" i="9"/>
  <c r="F240" i="9" s="1"/>
  <c r="E240" i="9"/>
  <c r="B240" i="9" s="1"/>
  <c r="M239" i="9"/>
  <c r="L239" i="9"/>
  <c r="F239" i="9"/>
  <c r="B239" i="9" s="1"/>
  <c r="E239" i="9"/>
  <c r="M238" i="9"/>
  <c r="L238" i="9"/>
  <c r="F238" i="9" s="1"/>
  <c r="E238" i="9"/>
  <c r="M237" i="9"/>
  <c r="F237" i="9" s="1"/>
  <c r="B237" i="9" s="1"/>
  <c r="L237" i="9"/>
  <c r="E237" i="9"/>
  <c r="M236" i="9"/>
  <c r="L236" i="9"/>
  <c r="F236" i="9" s="1"/>
  <c r="E236" i="9"/>
  <c r="B236" i="9" s="1"/>
  <c r="M235" i="9"/>
  <c r="L235" i="9"/>
  <c r="F235" i="9"/>
  <c r="B235" i="9" s="1"/>
  <c r="E235" i="9"/>
  <c r="M234" i="9"/>
  <c r="L234" i="9"/>
  <c r="F234" i="9" s="1"/>
  <c r="E234" i="9"/>
  <c r="B234" i="9" s="1"/>
  <c r="M233" i="9"/>
  <c r="F233" i="9" s="1"/>
  <c r="B233" i="9" s="1"/>
  <c r="L233" i="9"/>
  <c r="E233" i="9"/>
  <c r="M232" i="9"/>
  <c r="L232" i="9"/>
  <c r="F232" i="9" s="1"/>
  <c r="E232" i="9"/>
  <c r="B232" i="9" s="1"/>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F226" i="9" s="1"/>
  <c r="E226" i="9"/>
  <c r="H225" i="9"/>
  <c r="E225" i="9" s="1"/>
  <c r="B225" i="9" s="1"/>
  <c r="G225" i="9"/>
  <c r="F225" i="9"/>
  <c r="M224" i="9"/>
  <c r="L224" i="9"/>
  <c r="F224" i="9" s="1"/>
  <c r="E224" i="9"/>
  <c r="M223" i="9"/>
  <c r="L223" i="9"/>
  <c r="F223" i="9"/>
  <c r="B223" i="9" s="1"/>
  <c r="E223" i="9"/>
  <c r="M222" i="9"/>
  <c r="L222" i="9"/>
  <c r="E222" i="9"/>
  <c r="M221" i="9"/>
  <c r="L221" i="9"/>
  <c r="F221" i="9"/>
  <c r="B221" i="9" s="1"/>
  <c r="E221" i="9"/>
  <c r="M220" i="9"/>
  <c r="L220" i="9"/>
  <c r="F220" i="9" s="1"/>
  <c r="E220" i="9"/>
  <c r="M219" i="9"/>
  <c r="L219" i="9"/>
  <c r="F219" i="9"/>
  <c r="B219" i="9" s="1"/>
  <c r="E219" i="9"/>
  <c r="M218" i="9"/>
  <c r="L218" i="9"/>
  <c r="E218" i="9"/>
  <c r="M217" i="9"/>
  <c r="L217" i="9"/>
  <c r="E217" i="9"/>
  <c r="M216" i="9"/>
  <c r="L216" i="9"/>
  <c r="E216" i="9"/>
  <c r="M215" i="9"/>
  <c r="L215" i="9"/>
  <c r="F215" i="9"/>
  <c r="B215" i="9" s="1"/>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G161" i="9"/>
  <c r="E161" i="9" s="1"/>
  <c r="B161" i="9" s="1"/>
  <c r="F161" i="9"/>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F48" i="9"/>
  <c r="H47" i="9"/>
  <c r="G47" i="9"/>
  <c r="F47" i="9"/>
  <c r="E47" i="9"/>
  <c r="B47" i="9" s="1"/>
  <c r="H46" i="9"/>
  <c r="E46" i="9" s="1"/>
  <c r="G46" i="9"/>
  <c r="F46" i="9"/>
  <c r="H45" i="9"/>
  <c r="G45" i="9"/>
  <c r="E45" i="9" s="1"/>
  <c r="F45" i="9"/>
  <c r="H44" i="9"/>
  <c r="G44" i="9"/>
  <c r="F44" i="9"/>
  <c r="H43" i="9"/>
  <c r="G43" i="9"/>
  <c r="E43" i="9" s="1"/>
  <c r="B43" i="9" s="1"/>
  <c r="F43" i="9"/>
  <c r="H42" i="9"/>
  <c r="E42" i="9" s="1"/>
  <c r="B42" i="9" s="1"/>
  <c r="G42" i="9"/>
  <c r="F42" i="9"/>
  <c r="H41" i="9"/>
  <c r="G41" i="9"/>
  <c r="F41" i="9"/>
  <c r="E41" i="9"/>
  <c r="B41" i="9" s="1"/>
  <c r="H40" i="9"/>
  <c r="G40" i="9"/>
  <c r="F40" i="9"/>
  <c r="H39" i="9"/>
  <c r="G39" i="9"/>
  <c r="F39" i="9"/>
  <c r="H38" i="9"/>
  <c r="G38" i="9"/>
  <c r="F38" i="9"/>
  <c r="E38" i="9"/>
  <c r="B38" i="9" s="1"/>
  <c r="H37" i="9"/>
  <c r="G37" i="9"/>
  <c r="F37" i="9"/>
  <c r="H36" i="9"/>
  <c r="G36" i="9"/>
  <c r="E36" i="9" s="1"/>
  <c r="B36" i="9" s="1"/>
  <c r="F36" i="9"/>
  <c r="H35" i="9"/>
  <c r="G35" i="9"/>
  <c r="E35" i="9" s="1"/>
  <c r="B35" i="9" s="1"/>
  <c r="F35" i="9"/>
  <c r="H34" i="9"/>
  <c r="E34" i="9" s="1"/>
  <c r="G34" i="9"/>
  <c r="F34" i="9"/>
  <c r="B34" i="9"/>
  <c r="H33" i="9"/>
  <c r="E33" i="9" s="1"/>
  <c r="B33" i="9" s="1"/>
  <c r="G33" i="9"/>
  <c r="F33" i="9"/>
  <c r="H32" i="9"/>
  <c r="G32" i="9"/>
  <c r="F32" i="9"/>
  <c r="H31" i="9"/>
  <c r="G31" i="9"/>
  <c r="F31" i="9"/>
  <c r="E31" i="9"/>
  <c r="B31" i="9" s="1"/>
  <c r="H30" i="9"/>
  <c r="G30" i="9"/>
  <c r="F30" i="9"/>
  <c r="E30" i="9"/>
  <c r="H29" i="9"/>
  <c r="G29" i="9"/>
  <c r="E29" i="9" s="1"/>
  <c r="F29" i="9"/>
  <c r="H28" i="9"/>
  <c r="G28" i="9"/>
  <c r="E28" i="9" s="1"/>
  <c r="F28" i="9"/>
  <c r="H27" i="9"/>
  <c r="G27" i="9"/>
  <c r="E27" i="9" s="1"/>
  <c r="B27" i="9" s="1"/>
  <c r="F27" i="9"/>
  <c r="H26" i="9"/>
  <c r="G26" i="9"/>
  <c r="F26" i="9"/>
  <c r="H25" i="9"/>
  <c r="G25" i="9"/>
  <c r="F25" i="9"/>
  <c r="E25" i="9"/>
  <c r="B25" i="9" s="1"/>
  <c r="H24" i="9"/>
  <c r="G24" i="9"/>
  <c r="F24" i="9"/>
  <c r="H23" i="9"/>
  <c r="E23" i="9" s="1"/>
  <c r="B23" i="9" s="1"/>
  <c r="G23" i="9"/>
  <c r="F23" i="9"/>
  <c r="H22" i="9"/>
  <c r="G22" i="9"/>
  <c r="F22" i="9"/>
  <c r="H21" i="9"/>
  <c r="G21" i="9"/>
  <c r="E21" i="9" s="1"/>
  <c r="B21" i="9" s="1"/>
  <c r="F21" i="9"/>
  <c r="F20" i="9"/>
  <c r="F4" i="9"/>
  <c r="O3" i="9"/>
  <c r="G274" i="9" s="1"/>
  <c r="E274" i="9" s="1"/>
  <c r="I3" i="9"/>
  <c r="G210" i="9" s="1"/>
  <c r="E210" i="9" s="1"/>
  <c r="B210" i="9" s="1"/>
  <c r="H3" i="9"/>
  <c r="G3" i="9"/>
  <c r="D101" i="8"/>
  <c r="C1576" i="1" s="1"/>
  <c r="H1576" i="1" s="1"/>
  <c r="D95" i="8"/>
  <c r="D90" i="8"/>
  <c r="D85" i="8"/>
  <c r="C1560" i="1" s="1"/>
  <c r="H1560" i="1" s="1"/>
  <c r="D80" i="8"/>
  <c r="D75" i="8"/>
  <c r="D70" i="8"/>
  <c r="D65" i="8"/>
  <c r="C1540" i="1" s="1"/>
  <c r="G1540" i="1" s="1"/>
  <c r="D60" i="8"/>
  <c r="D55" i="8"/>
  <c r="D50" i="8"/>
  <c r="D49" i="8"/>
  <c r="C1524" i="1" s="1"/>
  <c r="H1524" i="1" s="1"/>
  <c r="D44" i="8"/>
  <c r="D36" i="8"/>
  <c r="D26" i="8"/>
  <c r="D24" i="8" s="1"/>
  <c r="D18" i="8"/>
  <c r="D8" i="8"/>
  <c r="D6" i="8" s="1"/>
  <c r="C1481" i="1" s="1"/>
  <c r="E44" i="7"/>
  <c r="D44" i="7"/>
  <c r="E39" i="7"/>
  <c r="E38" i="7" s="1"/>
  <c r="I31" i="3" s="1"/>
  <c r="D39" i="7"/>
  <c r="D38" i="7" s="1"/>
  <c r="E30" i="7"/>
  <c r="D30" i="7"/>
  <c r="E23" i="7"/>
  <c r="D23" i="7"/>
  <c r="E22" i="7"/>
  <c r="D22" i="7"/>
  <c r="H30" i="3" s="1"/>
  <c r="E7" i="7"/>
  <c r="D7" i="7"/>
  <c r="E6" i="7"/>
  <c r="E5" i="7" s="1"/>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6" i="5"/>
  <c r="D146"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D472" i="4" s="1"/>
  <c r="F472" i="4" s="1"/>
  <c r="F471" i="4"/>
  <c r="F470" i="4"/>
  <c r="F469" i="4"/>
  <c r="E469" i="4"/>
  <c r="D469" i="4"/>
  <c r="F468" i="4"/>
  <c r="F467" i="4"/>
  <c r="E466" i="4"/>
  <c r="D466" i="4"/>
  <c r="F466" i="4" s="1"/>
  <c r="F465" i="4"/>
  <c r="F464" i="4"/>
  <c r="E463" i="4"/>
  <c r="D463" i="4"/>
  <c r="F463" i="4" s="1"/>
  <c r="F462" i="4"/>
  <c r="F461" i="4"/>
  <c r="F460" i="4"/>
  <c r="E460" i="4"/>
  <c r="E459" i="4" s="1"/>
  <c r="D460"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3" i="1" s="1"/>
  <c r="D418" i="4"/>
  <c r="E417" i="4"/>
  <c r="D417" i="4"/>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E224" i="4" s="1"/>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4" i="4" s="1"/>
  <c r="F162" i="4"/>
  <c r="F161" i="4"/>
  <c r="F160" i="4"/>
  <c r="E159" i="4"/>
  <c r="D159" i="4"/>
  <c r="D152" i="4" s="1"/>
  <c r="C148" i="1"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E124" i="4" s="1"/>
  <c r="D125" i="4"/>
  <c r="D124" i="4" s="1"/>
  <c r="F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7" i="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H1559" i="1"/>
  <c r="G1559" i="1"/>
  <c r="C1559" i="1"/>
  <c r="C1558" i="1"/>
  <c r="H1558" i="1" s="1"/>
  <c r="H1557" i="1"/>
  <c r="C1557" i="1"/>
  <c r="G1557" i="1" s="1"/>
  <c r="H1556" i="1"/>
  <c r="G1556" i="1"/>
  <c r="C1556" i="1"/>
  <c r="C1555" i="1"/>
  <c r="H1555" i="1" s="1"/>
  <c r="G1554" i="1"/>
  <c r="C1554" i="1"/>
  <c r="H1554" i="1" s="1"/>
  <c r="C1553" i="1"/>
  <c r="G1553" i="1" s="1"/>
  <c r="H1552" i="1"/>
  <c r="G1552" i="1"/>
  <c r="C1552" i="1"/>
  <c r="H1551" i="1"/>
  <c r="G1551" i="1"/>
  <c r="C1551" i="1"/>
  <c r="C1550" i="1"/>
  <c r="H1550" i="1" s="1"/>
  <c r="H1549" i="1"/>
  <c r="C1549" i="1"/>
  <c r="G1549" i="1" s="1"/>
  <c r="H1548" i="1"/>
  <c r="G1548" i="1"/>
  <c r="C1548" i="1"/>
  <c r="G1547" i="1"/>
  <c r="C1547" i="1"/>
  <c r="H1547" i="1" s="1"/>
  <c r="G1546" i="1"/>
  <c r="C1546" i="1"/>
  <c r="H1546" i="1" s="1"/>
  <c r="H1545" i="1"/>
  <c r="C1545" i="1"/>
  <c r="G1545" i="1" s="1"/>
  <c r="H1544" i="1"/>
  <c r="G1544" i="1"/>
  <c r="C1544" i="1"/>
  <c r="H1543" i="1"/>
  <c r="G1543" i="1"/>
  <c r="C1543" i="1"/>
  <c r="G1542" i="1"/>
  <c r="C1542" i="1"/>
  <c r="H1542" i="1" s="1"/>
  <c r="H1541" i="1"/>
  <c r="C1541" i="1"/>
  <c r="G1541" i="1" s="1"/>
  <c r="H1540" i="1"/>
  <c r="C1539" i="1"/>
  <c r="G1538" i="1"/>
  <c r="C1538" i="1"/>
  <c r="H1538" i="1" s="1"/>
  <c r="C1537" i="1"/>
  <c r="H1536" i="1"/>
  <c r="G1536" i="1"/>
  <c r="C1536" i="1"/>
  <c r="H1535" i="1"/>
  <c r="G1535" i="1"/>
  <c r="C1535" i="1"/>
  <c r="C1534" i="1"/>
  <c r="H1533" i="1"/>
  <c r="C1533" i="1"/>
  <c r="G1533" i="1" s="1"/>
  <c r="H1532" i="1"/>
  <c r="G1532" i="1"/>
  <c r="C1532" i="1"/>
  <c r="C1531" i="1"/>
  <c r="G1530" i="1"/>
  <c r="C1530" i="1"/>
  <c r="H1530" i="1" s="1"/>
  <c r="C1529" i="1"/>
  <c r="H1528" i="1"/>
  <c r="G1528" i="1"/>
  <c r="C1528" i="1"/>
  <c r="H1527" i="1"/>
  <c r="G1527" i="1"/>
  <c r="C1527" i="1"/>
  <c r="C1526" i="1"/>
  <c r="H1525" i="1"/>
  <c r="C1525" i="1"/>
  <c r="G1525" i="1" s="1"/>
  <c r="G1524" i="1"/>
  <c r="H1523" i="1"/>
  <c r="G1523" i="1"/>
  <c r="C1523" i="1"/>
  <c r="C1522" i="1"/>
  <c r="H1521" i="1"/>
  <c r="C1521" i="1"/>
  <c r="G1521" i="1" s="1"/>
  <c r="H1520" i="1"/>
  <c r="G1520" i="1"/>
  <c r="C1520" i="1"/>
  <c r="C1519" i="1"/>
  <c r="H1519" i="1" s="1"/>
  <c r="H1516" i="1"/>
  <c r="G1516" i="1"/>
  <c r="C1516" i="1"/>
  <c r="H1515" i="1"/>
  <c r="G1515" i="1"/>
  <c r="C1515" i="1"/>
  <c r="G1514" i="1"/>
  <c r="C1514" i="1"/>
  <c r="H1514" i="1" s="1"/>
  <c r="H1513" i="1"/>
  <c r="C1513" i="1"/>
  <c r="G1513" i="1" s="1"/>
  <c r="H1512" i="1"/>
  <c r="G1512" i="1"/>
  <c r="C1512" i="1"/>
  <c r="C1511" i="1"/>
  <c r="G1510" i="1"/>
  <c r="C1510" i="1"/>
  <c r="H1510" i="1" s="1"/>
  <c r="C1509" i="1"/>
  <c r="H1508" i="1"/>
  <c r="G1508" i="1"/>
  <c r="C1508" i="1"/>
  <c r="H1507" i="1"/>
  <c r="G1507" i="1"/>
  <c r="C1507" i="1"/>
  <c r="C1506" i="1"/>
  <c r="H1505" i="1"/>
  <c r="C1505" i="1"/>
  <c r="G1505" i="1" s="1"/>
  <c r="H1504" i="1"/>
  <c r="C1504" i="1"/>
  <c r="G1504" i="1" s="1"/>
  <c r="C1503" i="1"/>
  <c r="H1503" i="1" s="1"/>
  <c r="G1502" i="1"/>
  <c r="C1502" i="1"/>
  <c r="H1502" i="1" s="1"/>
  <c r="C1501" i="1"/>
  <c r="G1501" i="1" s="1"/>
  <c r="H1500" i="1"/>
  <c r="G1500" i="1"/>
  <c r="C1500" i="1"/>
  <c r="C1499" i="1"/>
  <c r="H1499" i="1" s="1"/>
  <c r="C1498" i="1"/>
  <c r="H1498" i="1" s="1"/>
  <c r="H1497" i="1"/>
  <c r="C1497" i="1"/>
  <c r="G1497" i="1" s="1"/>
  <c r="H1496" i="1"/>
  <c r="G1496" i="1"/>
  <c r="C1496" i="1"/>
  <c r="C1495" i="1"/>
  <c r="H1495" i="1" s="1"/>
  <c r="G1494" i="1"/>
  <c r="C1494" i="1"/>
  <c r="H1494" i="1" s="1"/>
  <c r="C1493" i="1"/>
  <c r="G1493" i="1" s="1"/>
  <c r="H1492" i="1"/>
  <c r="G1492" i="1"/>
  <c r="C1492" i="1"/>
  <c r="C1491" i="1"/>
  <c r="H1491" i="1" s="1"/>
  <c r="C1490" i="1"/>
  <c r="H1490" i="1" s="1"/>
  <c r="H1489" i="1"/>
  <c r="C1489" i="1"/>
  <c r="G1489" i="1" s="1"/>
  <c r="H1488" i="1"/>
  <c r="G1488" i="1"/>
  <c r="C1488" i="1"/>
  <c r="G1487" i="1"/>
  <c r="C1487" i="1"/>
  <c r="H1487" i="1" s="1"/>
  <c r="C1486" i="1"/>
  <c r="H1486" i="1" s="1"/>
  <c r="C1485" i="1"/>
  <c r="G1485" i="1" s="1"/>
  <c r="C1484" i="1"/>
  <c r="H1484" i="1" s="1"/>
  <c r="G1482" i="1"/>
  <c r="C1482" i="1"/>
  <c r="H1482" i="1" s="1"/>
  <c r="C1480" i="1"/>
  <c r="H1480" i="1" s="1"/>
  <c r="H1479" i="1"/>
  <c r="D1479" i="1"/>
  <c r="C1479" i="1"/>
  <c r="J1478" i="1"/>
  <c r="H1478" i="1"/>
  <c r="G1478" i="1"/>
  <c r="D1478" i="1"/>
  <c r="C1478" i="1"/>
  <c r="J1477" i="1"/>
  <c r="D1477" i="1"/>
  <c r="C1477" i="1"/>
  <c r="D1476" i="1"/>
  <c r="C1476" i="1"/>
  <c r="D1475" i="1"/>
  <c r="H1475" i="1" s="1"/>
  <c r="C1475" i="1"/>
  <c r="H1474" i="1"/>
  <c r="D1474" i="1"/>
  <c r="C1474" i="1"/>
  <c r="J1473" i="1"/>
  <c r="H1473" i="1"/>
  <c r="G1473" i="1"/>
  <c r="D1473" i="1"/>
  <c r="C1473" i="1"/>
  <c r="D1472" i="1"/>
  <c r="C1472" i="1"/>
  <c r="D1471" i="1"/>
  <c r="C1471" i="1"/>
  <c r="C1470" i="1"/>
  <c r="D1469" i="1"/>
  <c r="C1469" i="1"/>
  <c r="H1468" i="1"/>
  <c r="D1468" i="1"/>
  <c r="C1468" i="1"/>
  <c r="J1467" i="1"/>
  <c r="H1467" i="1"/>
  <c r="G1467" i="1"/>
  <c r="D1467" i="1"/>
  <c r="C1467" i="1"/>
  <c r="D1466" i="1"/>
  <c r="J1466" i="1" s="1"/>
  <c r="C1466" i="1"/>
  <c r="D1465" i="1"/>
  <c r="C1465" i="1"/>
  <c r="H1464" i="1"/>
  <c r="D1464" i="1"/>
  <c r="C1464" i="1"/>
  <c r="D1463" i="1"/>
  <c r="C1463" i="1"/>
  <c r="D1462" i="1"/>
  <c r="J1462" i="1" s="1"/>
  <c r="C1462" i="1"/>
  <c r="H1462" i="1" s="1"/>
  <c r="D1461" i="1"/>
  <c r="G1461" i="1" s="1"/>
  <c r="C1461" i="1"/>
  <c r="H1461" i="1" s="1"/>
  <c r="D1460" i="1"/>
  <c r="C1460" i="1"/>
  <c r="J1459" i="1"/>
  <c r="D1459" i="1"/>
  <c r="G1459" i="1" s="1"/>
  <c r="I1459" i="1" s="1"/>
  <c r="C1459" i="1"/>
  <c r="H1459" i="1" s="1"/>
  <c r="D1458" i="1"/>
  <c r="C1458" i="1"/>
  <c r="J1457" i="1"/>
  <c r="D1457" i="1"/>
  <c r="G1457" i="1" s="1"/>
  <c r="I1457" i="1" s="1"/>
  <c r="C1457" i="1"/>
  <c r="H1457" i="1" s="1"/>
  <c r="D1456" i="1"/>
  <c r="C1456" i="1"/>
  <c r="J1455" i="1"/>
  <c r="D1455" i="1"/>
  <c r="G1455" i="1" s="1"/>
  <c r="I1455" i="1" s="1"/>
  <c r="C1455" i="1"/>
  <c r="H1455" i="1" s="1"/>
  <c r="G1454" i="1"/>
  <c r="D1454" i="1"/>
  <c r="C1454" i="1"/>
  <c r="H1454" i="1" s="1"/>
  <c r="D1453" i="1"/>
  <c r="G1453" i="1" s="1"/>
  <c r="C1453" i="1"/>
  <c r="H1452" i="1"/>
  <c r="D1452" i="1"/>
  <c r="C1452" i="1"/>
  <c r="D1451" i="1"/>
  <c r="C1451" i="1"/>
  <c r="H1450" i="1"/>
  <c r="D1450" i="1"/>
  <c r="C1450" i="1"/>
  <c r="D1449" i="1"/>
  <c r="C1449" i="1"/>
  <c r="H1448" i="1"/>
  <c r="D1448" i="1"/>
  <c r="C1448" i="1"/>
  <c r="D1447" i="1"/>
  <c r="C1447" i="1"/>
  <c r="H1446" i="1"/>
  <c r="D1446" i="1"/>
  <c r="C1446" i="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G1228" i="1" s="1"/>
  <c r="H1227" i="1"/>
  <c r="D1227" i="1"/>
  <c r="C1227" i="1"/>
  <c r="G1227" i="1" s="1"/>
  <c r="D1226" i="1"/>
  <c r="H1226" i="1" s="1"/>
  <c r="C1226" i="1"/>
  <c r="D1225" i="1"/>
  <c r="C1225" i="1"/>
  <c r="D1224" i="1"/>
  <c r="C1224" i="1"/>
  <c r="G1224" i="1" s="1"/>
  <c r="H1223" i="1"/>
  <c r="D1223" i="1"/>
  <c r="C1223" i="1"/>
  <c r="G1223" i="1" s="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H1165" i="1" s="1"/>
  <c r="C1165" i="1"/>
  <c r="G1164" i="1"/>
  <c r="D1164" i="1"/>
  <c r="H1164" i="1" s="1"/>
  <c r="C1164" i="1"/>
  <c r="D1163" i="1"/>
  <c r="C1163" i="1"/>
  <c r="G1162" i="1"/>
  <c r="D1162" i="1"/>
  <c r="H1162" i="1" s="1"/>
  <c r="C1162" i="1"/>
  <c r="D1161" i="1"/>
  <c r="H1161" i="1" s="1"/>
  <c r="C1161" i="1"/>
  <c r="G1160" i="1"/>
  <c r="D1160" i="1"/>
  <c r="H1160" i="1" s="1"/>
  <c r="C1160" i="1"/>
  <c r="D1159" i="1"/>
  <c r="C1159" i="1"/>
  <c r="G1158" i="1"/>
  <c r="D1158" i="1"/>
  <c r="H1158" i="1" s="1"/>
  <c r="C1158" i="1"/>
  <c r="D1157" i="1"/>
  <c r="H1157" i="1" s="1"/>
  <c r="C1157" i="1"/>
  <c r="G1156" i="1"/>
  <c r="D1156" i="1"/>
  <c r="H1156" i="1" s="1"/>
  <c r="C1156" i="1"/>
  <c r="D1155" i="1"/>
  <c r="C1155" i="1"/>
  <c r="G1154" i="1"/>
  <c r="D1154" i="1"/>
  <c r="H1154" i="1" s="1"/>
  <c r="C1154" i="1"/>
  <c r="D1151" i="1"/>
  <c r="H1151" i="1" s="1"/>
  <c r="C1151" i="1"/>
  <c r="G1150" i="1"/>
  <c r="D1150" i="1"/>
  <c r="H1150" i="1" s="1"/>
  <c r="C1150" i="1"/>
  <c r="D1149" i="1"/>
  <c r="C1149" i="1"/>
  <c r="G1148" i="1"/>
  <c r="D1148" i="1"/>
  <c r="H1148" i="1" s="1"/>
  <c r="C1148" i="1"/>
  <c r="D1147" i="1"/>
  <c r="H1147" i="1" s="1"/>
  <c r="C1147" i="1"/>
  <c r="G1146" i="1"/>
  <c r="D1146" i="1"/>
  <c r="H1146" i="1" s="1"/>
  <c r="C1146" i="1"/>
  <c r="D1145" i="1"/>
  <c r="C1145" i="1"/>
  <c r="G1144" i="1"/>
  <c r="D1144" i="1"/>
  <c r="H1144" i="1" s="1"/>
  <c r="C1144" i="1"/>
  <c r="D1143" i="1"/>
  <c r="H1143" i="1" s="1"/>
  <c r="C1143" i="1"/>
  <c r="G1142" i="1"/>
  <c r="D1142" i="1"/>
  <c r="H1142" i="1" s="1"/>
  <c r="C1142" i="1"/>
  <c r="D1141" i="1"/>
  <c r="C1141" i="1"/>
  <c r="G1140" i="1"/>
  <c r="D1140" i="1"/>
  <c r="H1140" i="1" s="1"/>
  <c r="C1140" i="1"/>
  <c r="D1139" i="1"/>
  <c r="H1139" i="1" s="1"/>
  <c r="C1139" i="1"/>
  <c r="G1138" i="1"/>
  <c r="D1138" i="1"/>
  <c r="H1138" i="1" s="1"/>
  <c r="C1138" i="1"/>
  <c r="D1137" i="1"/>
  <c r="C1137" i="1"/>
  <c r="G1136" i="1"/>
  <c r="D1136" i="1"/>
  <c r="H1136" i="1" s="1"/>
  <c r="C1136" i="1"/>
  <c r="D1135" i="1"/>
  <c r="H1135" i="1" s="1"/>
  <c r="C1135" i="1"/>
  <c r="G1134" i="1"/>
  <c r="D1134" i="1"/>
  <c r="H1134" i="1" s="1"/>
  <c r="C1134" i="1"/>
  <c r="D1133" i="1"/>
  <c r="C1133" i="1"/>
  <c r="G1132" i="1"/>
  <c r="D1132" i="1"/>
  <c r="H1132" i="1" s="1"/>
  <c r="C1132" i="1"/>
  <c r="D1131" i="1"/>
  <c r="H1131" i="1" s="1"/>
  <c r="C1131" i="1"/>
  <c r="G1130" i="1"/>
  <c r="D1130" i="1"/>
  <c r="H1130" i="1" s="1"/>
  <c r="C1130" i="1"/>
  <c r="D1129" i="1"/>
  <c r="C1129" i="1"/>
  <c r="D1128" i="1"/>
  <c r="H1128" i="1" s="1"/>
  <c r="C1128" i="1"/>
  <c r="D1127" i="1"/>
  <c r="H1127" i="1" s="1"/>
  <c r="C1127" i="1"/>
  <c r="G1126" i="1"/>
  <c r="D1126" i="1"/>
  <c r="H1126" i="1" s="1"/>
  <c r="C1126" i="1"/>
  <c r="D1125" i="1"/>
  <c r="C1125" i="1"/>
  <c r="C1124" i="1"/>
  <c r="D1123" i="1"/>
  <c r="H1123" i="1" s="1"/>
  <c r="C1123" i="1"/>
  <c r="G1122" i="1"/>
  <c r="D1122" i="1"/>
  <c r="H1122" i="1" s="1"/>
  <c r="C1122" i="1"/>
  <c r="D1121" i="1"/>
  <c r="C1121" i="1"/>
  <c r="G1120" i="1"/>
  <c r="D1120" i="1"/>
  <c r="H1120" i="1" s="1"/>
  <c r="C1120" i="1"/>
  <c r="D1119" i="1"/>
  <c r="H1119" i="1" s="1"/>
  <c r="C1119" i="1"/>
  <c r="G1118" i="1"/>
  <c r="D1118" i="1"/>
  <c r="H1118" i="1" s="1"/>
  <c r="C1118" i="1"/>
  <c r="D1117" i="1"/>
  <c r="C1117" i="1"/>
  <c r="G1116" i="1"/>
  <c r="D1116" i="1"/>
  <c r="H1116" i="1" s="1"/>
  <c r="C1116" i="1"/>
  <c r="D1115" i="1"/>
  <c r="H1115" i="1" s="1"/>
  <c r="C1115" i="1"/>
  <c r="G1114" i="1"/>
  <c r="D1114" i="1"/>
  <c r="H1114" i="1" s="1"/>
  <c r="C1114" i="1"/>
  <c r="D1113" i="1"/>
  <c r="C1113" i="1"/>
  <c r="D1112" i="1"/>
  <c r="G1111" i="1"/>
  <c r="D1111" i="1"/>
  <c r="H1111" i="1" s="1"/>
  <c r="C1111" i="1"/>
  <c r="D1110" i="1"/>
  <c r="C1110" i="1"/>
  <c r="G1109" i="1"/>
  <c r="D1109" i="1"/>
  <c r="H1109" i="1" s="1"/>
  <c r="C1109" i="1"/>
  <c r="D1108" i="1"/>
  <c r="H1108" i="1" s="1"/>
  <c r="C1108" i="1"/>
  <c r="G1107" i="1"/>
  <c r="D1107" i="1"/>
  <c r="H1107" i="1" s="1"/>
  <c r="C1107" i="1"/>
  <c r="D1106" i="1"/>
  <c r="C1106" i="1"/>
  <c r="G1105" i="1"/>
  <c r="D1105" i="1"/>
  <c r="H1105" i="1" s="1"/>
  <c r="C1105" i="1"/>
  <c r="D1104" i="1"/>
  <c r="H1104" i="1" s="1"/>
  <c r="C1104" i="1"/>
  <c r="G1103" i="1"/>
  <c r="D1103" i="1"/>
  <c r="H1103" i="1" s="1"/>
  <c r="C1103" i="1"/>
  <c r="D1102" i="1"/>
  <c r="C1102" i="1"/>
  <c r="G1101" i="1"/>
  <c r="D1101" i="1"/>
  <c r="H1101" i="1" s="1"/>
  <c r="C1101" i="1"/>
  <c r="D1100" i="1"/>
  <c r="H1100" i="1" s="1"/>
  <c r="C1100" i="1"/>
  <c r="G1099" i="1"/>
  <c r="D1099" i="1"/>
  <c r="H1099" i="1" s="1"/>
  <c r="C1099" i="1"/>
  <c r="D1098" i="1"/>
  <c r="C1098" i="1"/>
  <c r="G1097" i="1"/>
  <c r="D1097" i="1"/>
  <c r="H1097" i="1" s="1"/>
  <c r="C1097" i="1"/>
  <c r="D1096" i="1"/>
  <c r="D1095" i="1"/>
  <c r="C1095" i="1"/>
  <c r="D1094" i="1"/>
  <c r="H1094" i="1" s="1"/>
  <c r="C1094" i="1"/>
  <c r="D1093" i="1"/>
  <c r="H1093" i="1" s="1"/>
  <c r="C1093" i="1"/>
  <c r="G1092" i="1"/>
  <c r="D1092" i="1"/>
  <c r="H1092" i="1" s="1"/>
  <c r="C1092" i="1"/>
  <c r="D1091" i="1"/>
  <c r="C1091" i="1"/>
  <c r="D1090" i="1"/>
  <c r="H1090" i="1" s="1"/>
  <c r="C1090" i="1"/>
  <c r="D1089" i="1"/>
  <c r="H1089" i="1" s="1"/>
  <c r="C1089" i="1"/>
  <c r="G1088" i="1"/>
  <c r="D1088" i="1"/>
  <c r="H1088" i="1" s="1"/>
  <c r="C1088" i="1"/>
  <c r="D1087" i="1"/>
  <c r="C1087" i="1"/>
  <c r="D1086" i="1"/>
  <c r="H1086" i="1" s="1"/>
  <c r="C1086" i="1"/>
  <c r="D1085" i="1"/>
  <c r="H1085" i="1" s="1"/>
  <c r="C1085" i="1"/>
  <c r="G1084" i="1"/>
  <c r="D1084" i="1"/>
  <c r="H1084" i="1" s="1"/>
  <c r="C1084" i="1"/>
  <c r="D1083" i="1"/>
  <c r="C1083" i="1"/>
  <c r="D1082" i="1"/>
  <c r="H1082" i="1" s="1"/>
  <c r="C1082" i="1"/>
  <c r="D1081" i="1"/>
  <c r="H1081" i="1" s="1"/>
  <c r="C1081" i="1"/>
  <c r="G1080" i="1"/>
  <c r="D1080" i="1"/>
  <c r="H1080" i="1" s="1"/>
  <c r="C1080" i="1"/>
  <c r="D1079" i="1"/>
  <c r="C1079" i="1"/>
  <c r="D1078" i="1"/>
  <c r="H1078" i="1" s="1"/>
  <c r="C1078" i="1"/>
  <c r="D1077" i="1"/>
  <c r="H1077" i="1" s="1"/>
  <c r="C1077" i="1"/>
  <c r="G1076" i="1"/>
  <c r="D1076" i="1"/>
  <c r="H1076" i="1" s="1"/>
  <c r="C1076" i="1"/>
  <c r="D1075" i="1"/>
  <c r="C1075" i="1"/>
  <c r="D1074" i="1"/>
  <c r="H1074" i="1" s="1"/>
  <c r="C1074" i="1"/>
  <c r="D1073" i="1"/>
  <c r="H1073" i="1" s="1"/>
  <c r="C1073" i="1"/>
  <c r="G1072" i="1"/>
  <c r="D1072" i="1"/>
  <c r="H1072" i="1" s="1"/>
  <c r="C1072" i="1"/>
  <c r="D1071" i="1"/>
  <c r="C1071" i="1"/>
  <c r="D1070" i="1"/>
  <c r="H1070" i="1" s="1"/>
  <c r="C1070" i="1"/>
  <c r="D1069" i="1"/>
  <c r="H1069" i="1" s="1"/>
  <c r="C1069" i="1"/>
  <c r="G1068" i="1"/>
  <c r="D1068" i="1"/>
  <c r="H1068" i="1" s="1"/>
  <c r="C1068" i="1"/>
  <c r="D1067" i="1"/>
  <c r="C1067" i="1"/>
  <c r="D1066" i="1"/>
  <c r="H1066" i="1" s="1"/>
  <c r="C1066" i="1"/>
  <c r="C1065" i="1"/>
  <c r="G1064" i="1"/>
  <c r="D1064" i="1"/>
  <c r="H1064" i="1" s="1"/>
  <c r="C1064" i="1"/>
  <c r="D1063" i="1"/>
  <c r="C1063" i="1"/>
  <c r="D1062" i="1"/>
  <c r="H1062" i="1" s="1"/>
  <c r="C1062" i="1"/>
  <c r="D1061" i="1"/>
  <c r="H1061" i="1" s="1"/>
  <c r="C1061" i="1"/>
  <c r="G1060" i="1"/>
  <c r="D1060" i="1"/>
  <c r="H1060" i="1" s="1"/>
  <c r="C1060" i="1"/>
  <c r="D1059" i="1"/>
  <c r="C1059" i="1"/>
  <c r="D1058" i="1"/>
  <c r="H1058" i="1" s="1"/>
  <c r="C1058" i="1"/>
  <c r="D1057" i="1"/>
  <c r="H1057" i="1" s="1"/>
  <c r="C1057" i="1"/>
  <c r="G1056" i="1"/>
  <c r="D1056" i="1"/>
  <c r="H1056" i="1" s="1"/>
  <c r="C1056" i="1"/>
  <c r="D1055" i="1"/>
  <c r="C1055" i="1"/>
  <c r="D1054" i="1"/>
  <c r="H1054" i="1" s="1"/>
  <c r="C1054" i="1"/>
  <c r="D1053" i="1"/>
  <c r="H1053" i="1" s="1"/>
  <c r="C1053" i="1"/>
  <c r="G1052" i="1"/>
  <c r="D1052" i="1"/>
  <c r="H1052" i="1" s="1"/>
  <c r="C1052" i="1"/>
  <c r="D1051" i="1"/>
  <c r="C1051" i="1"/>
  <c r="D1050" i="1"/>
  <c r="H1050" i="1" s="1"/>
  <c r="C1050" i="1"/>
  <c r="D1049" i="1"/>
  <c r="H1049" i="1" s="1"/>
  <c r="C1049" i="1"/>
  <c r="G1048" i="1"/>
  <c r="D1048" i="1"/>
  <c r="H1048" i="1" s="1"/>
  <c r="C1048" i="1"/>
  <c r="D1047" i="1"/>
  <c r="C1047" i="1"/>
  <c r="G1045" i="1"/>
  <c r="D1045" i="1"/>
  <c r="H1045" i="1" s="1"/>
  <c r="C1045" i="1"/>
  <c r="D1044" i="1"/>
  <c r="C1044" i="1"/>
  <c r="D1043" i="1"/>
  <c r="H1043" i="1" s="1"/>
  <c r="C1043" i="1"/>
  <c r="D1042" i="1"/>
  <c r="H1042" i="1" s="1"/>
  <c r="C1042" i="1"/>
  <c r="G1041" i="1"/>
  <c r="D1041" i="1"/>
  <c r="H1041" i="1" s="1"/>
  <c r="C1041" i="1"/>
  <c r="D1040" i="1"/>
  <c r="C1040" i="1"/>
  <c r="D1039" i="1"/>
  <c r="H1039" i="1" s="1"/>
  <c r="C1039" i="1"/>
  <c r="D1038" i="1"/>
  <c r="H1038" i="1" s="1"/>
  <c r="C1038" i="1"/>
  <c r="G1037" i="1"/>
  <c r="D1037" i="1"/>
  <c r="H1037" i="1" s="1"/>
  <c r="C1037" i="1"/>
  <c r="D1036" i="1"/>
  <c r="C1036" i="1"/>
  <c r="D1035" i="1"/>
  <c r="H1035" i="1" s="1"/>
  <c r="C1035" i="1"/>
  <c r="D1034" i="1"/>
  <c r="H1034" i="1" s="1"/>
  <c r="C1034" i="1"/>
  <c r="G1033" i="1"/>
  <c r="D1033" i="1"/>
  <c r="H1033" i="1" s="1"/>
  <c r="C1033" i="1"/>
  <c r="D1032" i="1"/>
  <c r="C1032" i="1"/>
  <c r="D1031" i="1"/>
  <c r="H1031" i="1" s="1"/>
  <c r="C1031" i="1"/>
  <c r="D1030" i="1"/>
  <c r="H1030" i="1" s="1"/>
  <c r="C1030" i="1"/>
  <c r="G1029" i="1"/>
  <c r="D1029" i="1"/>
  <c r="H1029" i="1" s="1"/>
  <c r="C1029" i="1"/>
  <c r="D1028" i="1"/>
  <c r="C1028" i="1"/>
  <c r="D1027" i="1"/>
  <c r="H1027" i="1" s="1"/>
  <c r="C1027" i="1"/>
  <c r="D1026" i="1"/>
  <c r="H1026" i="1" s="1"/>
  <c r="C1026" i="1"/>
  <c r="G1025" i="1"/>
  <c r="D1025" i="1"/>
  <c r="H1025" i="1" s="1"/>
  <c r="C1025" i="1"/>
  <c r="D1024" i="1"/>
  <c r="C1024" i="1"/>
  <c r="D1023" i="1"/>
  <c r="H1023" i="1" s="1"/>
  <c r="C1023" i="1"/>
  <c r="D1022" i="1"/>
  <c r="H1022" i="1" s="1"/>
  <c r="C1022" i="1"/>
  <c r="G1021" i="1"/>
  <c r="D1021" i="1"/>
  <c r="H1021" i="1" s="1"/>
  <c r="C1021" i="1"/>
  <c r="D1020" i="1"/>
  <c r="C1020" i="1"/>
  <c r="D1019" i="1"/>
  <c r="H1019" i="1" s="1"/>
  <c r="C1019" i="1"/>
  <c r="D1018" i="1"/>
  <c r="H1018" i="1" s="1"/>
  <c r="C1018" i="1"/>
  <c r="G1017" i="1"/>
  <c r="D1017" i="1"/>
  <c r="H1017" i="1" s="1"/>
  <c r="C1017" i="1"/>
  <c r="D1016" i="1"/>
  <c r="C1016" i="1"/>
  <c r="D1015" i="1"/>
  <c r="H1015" i="1" s="1"/>
  <c r="C1015" i="1"/>
  <c r="D1014" i="1"/>
  <c r="H1014" i="1" s="1"/>
  <c r="C1014" i="1"/>
  <c r="G1013" i="1"/>
  <c r="D1013" i="1"/>
  <c r="H1013" i="1" s="1"/>
  <c r="C1013" i="1"/>
  <c r="D1012" i="1"/>
  <c r="C1012" i="1"/>
  <c r="D1011" i="1"/>
  <c r="H1011" i="1" s="1"/>
  <c r="C1011" i="1"/>
  <c r="D1010" i="1"/>
  <c r="H1010" i="1" s="1"/>
  <c r="C1010" i="1"/>
  <c r="G1009" i="1"/>
  <c r="D1009" i="1"/>
  <c r="H1009" i="1" s="1"/>
  <c r="C1009" i="1"/>
  <c r="D1008" i="1"/>
  <c r="C1008" i="1"/>
  <c r="D1007" i="1"/>
  <c r="H1007" i="1" s="1"/>
  <c r="C1007" i="1"/>
  <c r="D1006" i="1"/>
  <c r="H1006" i="1" s="1"/>
  <c r="C1006" i="1"/>
  <c r="G1005" i="1"/>
  <c r="D1005" i="1"/>
  <c r="H1005" i="1" s="1"/>
  <c r="C1005" i="1"/>
  <c r="D1004" i="1"/>
  <c r="C1004" i="1"/>
  <c r="D1003" i="1"/>
  <c r="H1003" i="1" s="1"/>
  <c r="C1003" i="1"/>
  <c r="D1002" i="1"/>
  <c r="H1002" i="1" s="1"/>
  <c r="C1002" i="1"/>
  <c r="G1001" i="1"/>
  <c r="D1001" i="1"/>
  <c r="H1001" i="1" s="1"/>
  <c r="C1001" i="1"/>
  <c r="D1000" i="1"/>
  <c r="C1000" i="1"/>
  <c r="D999" i="1"/>
  <c r="H999" i="1" s="1"/>
  <c r="C999" i="1"/>
  <c r="D998" i="1"/>
  <c r="H998" i="1" s="1"/>
  <c r="C998" i="1"/>
  <c r="G997" i="1"/>
  <c r="D997" i="1"/>
  <c r="H997" i="1" s="1"/>
  <c r="C997" i="1"/>
  <c r="D996" i="1"/>
  <c r="C996" i="1"/>
  <c r="D995" i="1"/>
  <c r="H995" i="1" s="1"/>
  <c r="C995" i="1"/>
  <c r="G994" i="1"/>
  <c r="D994" i="1"/>
  <c r="H994" i="1" s="1"/>
  <c r="C994" i="1"/>
  <c r="G993" i="1"/>
  <c r="D993" i="1"/>
  <c r="H993" i="1" s="1"/>
  <c r="C993" i="1"/>
  <c r="D992" i="1"/>
  <c r="C992" i="1"/>
  <c r="D991" i="1"/>
  <c r="H991" i="1" s="1"/>
  <c r="C991" i="1"/>
  <c r="G990" i="1"/>
  <c r="D990" i="1"/>
  <c r="H990" i="1" s="1"/>
  <c r="C990" i="1"/>
  <c r="G989" i="1"/>
  <c r="D989" i="1"/>
  <c r="H989" i="1" s="1"/>
  <c r="C989" i="1"/>
  <c r="D988" i="1"/>
  <c r="C988" i="1"/>
  <c r="G987" i="1"/>
  <c r="D987" i="1"/>
  <c r="H987" i="1" s="1"/>
  <c r="C987" i="1"/>
  <c r="G986" i="1"/>
  <c r="D986" i="1"/>
  <c r="H986" i="1" s="1"/>
  <c r="C986" i="1"/>
  <c r="D985" i="1"/>
  <c r="G983" i="1"/>
  <c r="D983" i="1"/>
  <c r="H983" i="1" s="1"/>
  <c r="C983" i="1"/>
  <c r="D982" i="1"/>
  <c r="C982" i="1"/>
  <c r="G981" i="1"/>
  <c r="D981" i="1"/>
  <c r="H981" i="1" s="1"/>
  <c r="C981" i="1"/>
  <c r="G980" i="1"/>
  <c r="D980" i="1"/>
  <c r="H980" i="1" s="1"/>
  <c r="C980" i="1"/>
  <c r="G979" i="1"/>
  <c r="D979" i="1"/>
  <c r="H979" i="1" s="1"/>
  <c r="C979" i="1"/>
  <c r="D978" i="1"/>
  <c r="C978" i="1"/>
  <c r="G977" i="1"/>
  <c r="D977" i="1"/>
  <c r="H977" i="1" s="1"/>
  <c r="C977" i="1"/>
  <c r="G976" i="1"/>
  <c r="D976" i="1"/>
  <c r="H976" i="1" s="1"/>
  <c r="C976" i="1"/>
  <c r="G975" i="1"/>
  <c r="D975" i="1"/>
  <c r="H975" i="1" s="1"/>
  <c r="C975" i="1"/>
  <c r="D974" i="1"/>
  <c r="C974" i="1"/>
  <c r="G973" i="1"/>
  <c r="D973" i="1"/>
  <c r="H973" i="1" s="1"/>
  <c r="C973" i="1"/>
  <c r="G972" i="1"/>
  <c r="D972" i="1"/>
  <c r="H972" i="1" s="1"/>
  <c r="C972" i="1"/>
  <c r="G971" i="1"/>
  <c r="D971" i="1"/>
  <c r="H971" i="1" s="1"/>
  <c r="C971" i="1"/>
  <c r="D970" i="1"/>
  <c r="C970" i="1"/>
  <c r="G969" i="1"/>
  <c r="D969" i="1"/>
  <c r="H969" i="1" s="1"/>
  <c r="C969" i="1"/>
  <c r="G968" i="1"/>
  <c r="D968" i="1"/>
  <c r="H968" i="1" s="1"/>
  <c r="C968" i="1"/>
  <c r="G967" i="1"/>
  <c r="D967" i="1"/>
  <c r="H967" i="1" s="1"/>
  <c r="C967" i="1"/>
  <c r="D966" i="1"/>
  <c r="C966" i="1"/>
  <c r="G965" i="1"/>
  <c r="D965" i="1"/>
  <c r="H965" i="1" s="1"/>
  <c r="C965" i="1"/>
  <c r="G964" i="1"/>
  <c r="D964" i="1"/>
  <c r="H964" i="1" s="1"/>
  <c r="C964" i="1"/>
  <c r="G963" i="1"/>
  <c r="D963" i="1"/>
  <c r="H963" i="1" s="1"/>
  <c r="C963" i="1"/>
  <c r="D962" i="1"/>
  <c r="C962" i="1"/>
  <c r="G961" i="1"/>
  <c r="D961" i="1"/>
  <c r="H961" i="1" s="1"/>
  <c r="C961" i="1"/>
  <c r="G960" i="1"/>
  <c r="D960" i="1"/>
  <c r="H960" i="1" s="1"/>
  <c r="C960" i="1"/>
  <c r="G959" i="1"/>
  <c r="D959" i="1"/>
  <c r="H959" i="1" s="1"/>
  <c r="C959" i="1"/>
  <c r="D958" i="1"/>
  <c r="C958" i="1"/>
  <c r="G957" i="1"/>
  <c r="D957" i="1"/>
  <c r="H957" i="1" s="1"/>
  <c r="C957" i="1"/>
  <c r="G956" i="1"/>
  <c r="D956" i="1"/>
  <c r="H956" i="1" s="1"/>
  <c r="C956" i="1"/>
  <c r="G955" i="1"/>
  <c r="D955" i="1"/>
  <c r="H955" i="1" s="1"/>
  <c r="C955" i="1"/>
  <c r="D954" i="1"/>
  <c r="C954" i="1"/>
  <c r="G953" i="1"/>
  <c r="D953" i="1"/>
  <c r="H953" i="1" s="1"/>
  <c r="C953" i="1"/>
  <c r="G952" i="1"/>
  <c r="D952" i="1"/>
  <c r="H952" i="1" s="1"/>
  <c r="C952" i="1"/>
  <c r="G951" i="1"/>
  <c r="D951" i="1"/>
  <c r="H951" i="1" s="1"/>
  <c r="C951" i="1"/>
  <c r="D950" i="1"/>
  <c r="C950" i="1"/>
  <c r="G949" i="1"/>
  <c r="D949" i="1"/>
  <c r="H949" i="1" s="1"/>
  <c r="C949" i="1"/>
  <c r="G948" i="1"/>
  <c r="D948" i="1"/>
  <c r="H948" i="1" s="1"/>
  <c r="C948" i="1"/>
  <c r="G947" i="1"/>
  <c r="D947" i="1"/>
  <c r="H947" i="1" s="1"/>
  <c r="C947" i="1"/>
  <c r="D946" i="1"/>
  <c r="C946" i="1"/>
  <c r="G945" i="1"/>
  <c r="D945" i="1"/>
  <c r="H945" i="1" s="1"/>
  <c r="C945" i="1"/>
  <c r="G944" i="1"/>
  <c r="D944" i="1"/>
  <c r="H944" i="1" s="1"/>
  <c r="C944" i="1"/>
  <c r="G943" i="1"/>
  <c r="D943" i="1"/>
  <c r="H943" i="1" s="1"/>
  <c r="C943" i="1"/>
  <c r="D942" i="1"/>
  <c r="C942" i="1"/>
  <c r="G941" i="1"/>
  <c r="D941" i="1"/>
  <c r="H941" i="1" s="1"/>
  <c r="C941" i="1"/>
  <c r="G940" i="1"/>
  <c r="D940" i="1"/>
  <c r="H940" i="1" s="1"/>
  <c r="C940" i="1"/>
  <c r="G939" i="1"/>
  <c r="D939" i="1"/>
  <c r="H939" i="1" s="1"/>
  <c r="C939" i="1"/>
  <c r="D938" i="1"/>
  <c r="C938" i="1"/>
  <c r="G937" i="1"/>
  <c r="D937" i="1"/>
  <c r="H937" i="1" s="1"/>
  <c r="C937" i="1"/>
  <c r="G936" i="1"/>
  <c r="D936" i="1"/>
  <c r="H936" i="1" s="1"/>
  <c r="C936" i="1"/>
  <c r="G935" i="1"/>
  <c r="D935" i="1"/>
  <c r="H935" i="1" s="1"/>
  <c r="C935" i="1"/>
  <c r="D934" i="1"/>
  <c r="C934" i="1"/>
  <c r="G933" i="1"/>
  <c r="D933" i="1"/>
  <c r="H933" i="1" s="1"/>
  <c r="C933" i="1"/>
  <c r="G932" i="1"/>
  <c r="D932" i="1"/>
  <c r="H932" i="1" s="1"/>
  <c r="C932" i="1"/>
  <c r="G931" i="1"/>
  <c r="D931" i="1"/>
  <c r="H931" i="1" s="1"/>
  <c r="C931" i="1"/>
  <c r="D930" i="1"/>
  <c r="C930" i="1"/>
  <c r="G929" i="1"/>
  <c r="D929" i="1"/>
  <c r="H929" i="1" s="1"/>
  <c r="C929" i="1"/>
  <c r="G928" i="1"/>
  <c r="D928" i="1"/>
  <c r="H928" i="1" s="1"/>
  <c r="C928" i="1"/>
  <c r="G927" i="1"/>
  <c r="D927" i="1"/>
  <c r="H927" i="1" s="1"/>
  <c r="C927" i="1"/>
  <c r="D926" i="1"/>
  <c r="C926" i="1"/>
  <c r="G925" i="1"/>
  <c r="D925" i="1"/>
  <c r="H925" i="1" s="1"/>
  <c r="C925" i="1"/>
  <c r="G924" i="1"/>
  <c r="D924" i="1"/>
  <c r="H924" i="1" s="1"/>
  <c r="C924" i="1"/>
  <c r="G923" i="1"/>
  <c r="D923" i="1"/>
  <c r="H923" i="1" s="1"/>
  <c r="C923" i="1"/>
  <c r="D922" i="1"/>
  <c r="C922" i="1"/>
  <c r="G921" i="1"/>
  <c r="D921" i="1"/>
  <c r="H921" i="1" s="1"/>
  <c r="C921" i="1"/>
  <c r="G920" i="1"/>
  <c r="D920" i="1"/>
  <c r="H920" i="1" s="1"/>
  <c r="C920" i="1"/>
  <c r="G919" i="1"/>
  <c r="D919" i="1"/>
  <c r="H919" i="1" s="1"/>
  <c r="C919" i="1"/>
  <c r="D918" i="1"/>
  <c r="C918" i="1"/>
  <c r="G917" i="1"/>
  <c r="D917" i="1"/>
  <c r="H917" i="1" s="1"/>
  <c r="C917" i="1"/>
  <c r="G916" i="1"/>
  <c r="D916" i="1"/>
  <c r="H916" i="1" s="1"/>
  <c r="C916" i="1"/>
  <c r="G915" i="1"/>
  <c r="D915" i="1"/>
  <c r="H915" i="1" s="1"/>
  <c r="C915" i="1"/>
  <c r="D914" i="1"/>
  <c r="C914" i="1"/>
  <c r="G913" i="1"/>
  <c r="D913" i="1"/>
  <c r="H913" i="1" s="1"/>
  <c r="C913" i="1"/>
  <c r="G912" i="1"/>
  <c r="D912" i="1"/>
  <c r="H912" i="1" s="1"/>
  <c r="C912" i="1"/>
  <c r="G911" i="1"/>
  <c r="D911" i="1"/>
  <c r="H911" i="1" s="1"/>
  <c r="C911" i="1"/>
  <c r="D910" i="1"/>
  <c r="C910" i="1"/>
  <c r="G909" i="1"/>
  <c r="D909" i="1"/>
  <c r="H909" i="1" s="1"/>
  <c r="C909" i="1"/>
  <c r="G908" i="1"/>
  <c r="D908" i="1"/>
  <c r="H908" i="1" s="1"/>
  <c r="C908" i="1"/>
  <c r="G907" i="1"/>
  <c r="D907" i="1"/>
  <c r="H907" i="1" s="1"/>
  <c r="C907" i="1"/>
  <c r="D906" i="1"/>
  <c r="C906" i="1"/>
  <c r="G905" i="1"/>
  <c r="D905" i="1"/>
  <c r="H905" i="1" s="1"/>
  <c r="C905" i="1"/>
  <c r="G904" i="1"/>
  <c r="D904" i="1"/>
  <c r="H904" i="1" s="1"/>
  <c r="C904" i="1"/>
  <c r="G903" i="1"/>
  <c r="D903" i="1"/>
  <c r="H903" i="1" s="1"/>
  <c r="C903" i="1"/>
  <c r="D902" i="1"/>
  <c r="C902" i="1"/>
  <c r="G901" i="1"/>
  <c r="D901" i="1"/>
  <c r="H901" i="1" s="1"/>
  <c r="C901" i="1"/>
  <c r="G900" i="1"/>
  <c r="D900" i="1"/>
  <c r="H900" i="1" s="1"/>
  <c r="C900" i="1"/>
  <c r="G899" i="1"/>
  <c r="D899" i="1"/>
  <c r="H899" i="1" s="1"/>
  <c r="C899" i="1"/>
  <c r="D898" i="1"/>
  <c r="C898" i="1"/>
  <c r="G897" i="1"/>
  <c r="D897" i="1"/>
  <c r="H897" i="1" s="1"/>
  <c r="C897" i="1"/>
  <c r="G896" i="1"/>
  <c r="D896" i="1"/>
  <c r="H896" i="1" s="1"/>
  <c r="C896" i="1"/>
  <c r="G895" i="1"/>
  <c r="D895" i="1"/>
  <c r="H895" i="1" s="1"/>
  <c r="C895" i="1"/>
  <c r="D894" i="1"/>
  <c r="C894" i="1"/>
  <c r="G893" i="1"/>
  <c r="D893" i="1"/>
  <c r="H893" i="1" s="1"/>
  <c r="C893" i="1"/>
  <c r="G892" i="1"/>
  <c r="D892" i="1"/>
  <c r="H892" i="1" s="1"/>
  <c r="C892" i="1"/>
  <c r="G891" i="1"/>
  <c r="D891" i="1"/>
  <c r="H891" i="1" s="1"/>
  <c r="C891" i="1"/>
  <c r="D890" i="1"/>
  <c r="C890" i="1"/>
  <c r="G889" i="1"/>
  <c r="D889" i="1"/>
  <c r="H889" i="1" s="1"/>
  <c r="C889" i="1"/>
  <c r="G888" i="1"/>
  <c r="D888" i="1"/>
  <c r="H888" i="1" s="1"/>
  <c r="C888" i="1"/>
  <c r="G887" i="1"/>
  <c r="D887" i="1"/>
  <c r="H887" i="1" s="1"/>
  <c r="C887" i="1"/>
  <c r="D886" i="1"/>
  <c r="C886" i="1"/>
  <c r="G885" i="1"/>
  <c r="D885" i="1"/>
  <c r="H885" i="1" s="1"/>
  <c r="C885" i="1"/>
  <c r="G884" i="1"/>
  <c r="D884" i="1"/>
  <c r="H884" i="1" s="1"/>
  <c r="C884" i="1"/>
  <c r="G883" i="1"/>
  <c r="D883" i="1"/>
  <c r="H883" i="1" s="1"/>
  <c r="C883" i="1"/>
  <c r="D882" i="1"/>
  <c r="C882" i="1"/>
  <c r="G881" i="1"/>
  <c r="D881" i="1"/>
  <c r="H881" i="1" s="1"/>
  <c r="C881" i="1"/>
  <c r="G880" i="1"/>
  <c r="D880" i="1"/>
  <c r="H880" i="1" s="1"/>
  <c r="C880" i="1"/>
  <c r="G879" i="1"/>
  <c r="D879" i="1"/>
  <c r="H879" i="1" s="1"/>
  <c r="C879" i="1"/>
  <c r="D878" i="1"/>
  <c r="C878" i="1"/>
  <c r="G877" i="1"/>
  <c r="D877" i="1"/>
  <c r="H877" i="1" s="1"/>
  <c r="C877" i="1"/>
  <c r="G876" i="1"/>
  <c r="D876" i="1"/>
  <c r="H876" i="1" s="1"/>
  <c r="C876" i="1"/>
  <c r="G875" i="1"/>
  <c r="D875" i="1"/>
  <c r="H875" i="1" s="1"/>
  <c r="C875" i="1"/>
  <c r="D874" i="1"/>
  <c r="C874" i="1"/>
  <c r="G873" i="1"/>
  <c r="D873" i="1"/>
  <c r="H873" i="1" s="1"/>
  <c r="C873" i="1"/>
  <c r="G872" i="1"/>
  <c r="D872" i="1"/>
  <c r="H872" i="1" s="1"/>
  <c r="C872" i="1"/>
  <c r="G871" i="1"/>
  <c r="D871" i="1"/>
  <c r="H871" i="1" s="1"/>
  <c r="C871" i="1"/>
  <c r="D870" i="1"/>
  <c r="C870" i="1"/>
  <c r="G869" i="1"/>
  <c r="D869" i="1"/>
  <c r="H869" i="1" s="1"/>
  <c r="C869" i="1"/>
  <c r="G868" i="1"/>
  <c r="D868" i="1"/>
  <c r="H868" i="1" s="1"/>
  <c r="C868" i="1"/>
  <c r="G867" i="1"/>
  <c r="D867" i="1"/>
  <c r="H867" i="1" s="1"/>
  <c r="C867" i="1"/>
  <c r="D866" i="1"/>
  <c r="C866" i="1"/>
  <c r="G865" i="1"/>
  <c r="D865" i="1"/>
  <c r="H865" i="1" s="1"/>
  <c r="C865" i="1"/>
  <c r="G864" i="1"/>
  <c r="D864" i="1"/>
  <c r="H864" i="1" s="1"/>
  <c r="C864" i="1"/>
  <c r="G863" i="1"/>
  <c r="D863" i="1"/>
  <c r="H863" i="1" s="1"/>
  <c r="C863" i="1"/>
  <c r="D862" i="1"/>
  <c r="C862" i="1"/>
  <c r="G861" i="1"/>
  <c r="D861" i="1"/>
  <c r="H861" i="1" s="1"/>
  <c r="C861" i="1"/>
  <c r="G860" i="1"/>
  <c r="D860" i="1"/>
  <c r="H860" i="1" s="1"/>
  <c r="C860" i="1"/>
  <c r="G859" i="1"/>
  <c r="D859" i="1"/>
  <c r="H859" i="1" s="1"/>
  <c r="C859" i="1"/>
  <c r="D858" i="1"/>
  <c r="C858" i="1"/>
  <c r="G857" i="1"/>
  <c r="D857" i="1"/>
  <c r="H857" i="1" s="1"/>
  <c r="C857" i="1"/>
  <c r="G856" i="1"/>
  <c r="D856" i="1"/>
  <c r="H856" i="1" s="1"/>
  <c r="C856" i="1"/>
  <c r="G855" i="1"/>
  <c r="D855" i="1"/>
  <c r="H855" i="1" s="1"/>
  <c r="C855" i="1"/>
  <c r="D854" i="1"/>
  <c r="C854" i="1"/>
  <c r="G853" i="1"/>
  <c r="D853" i="1"/>
  <c r="H853" i="1" s="1"/>
  <c r="C853" i="1"/>
  <c r="G852" i="1"/>
  <c r="D852" i="1"/>
  <c r="H852" i="1" s="1"/>
  <c r="C852" i="1"/>
  <c r="G851" i="1"/>
  <c r="D851" i="1"/>
  <c r="H851" i="1" s="1"/>
  <c r="C851" i="1"/>
  <c r="D850" i="1"/>
  <c r="C850" i="1"/>
  <c r="G849" i="1"/>
  <c r="D849" i="1"/>
  <c r="H849" i="1" s="1"/>
  <c r="C849" i="1"/>
  <c r="G848" i="1"/>
  <c r="D848" i="1"/>
  <c r="H848" i="1" s="1"/>
  <c r="C848" i="1"/>
  <c r="G847" i="1"/>
  <c r="D847" i="1"/>
  <c r="H847" i="1" s="1"/>
  <c r="C847" i="1"/>
  <c r="D846" i="1"/>
  <c r="C846" i="1"/>
  <c r="G845" i="1"/>
  <c r="D845" i="1"/>
  <c r="H845" i="1" s="1"/>
  <c r="C845" i="1"/>
  <c r="G844" i="1"/>
  <c r="D844" i="1"/>
  <c r="H844" i="1" s="1"/>
  <c r="C844" i="1"/>
  <c r="G843" i="1"/>
  <c r="D843" i="1"/>
  <c r="H843" i="1" s="1"/>
  <c r="C843" i="1"/>
  <c r="D842" i="1"/>
  <c r="C842" i="1"/>
  <c r="G841" i="1"/>
  <c r="D841" i="1"/>
  <c r="H841" i="1" s="1"/>
  <c r="C841" i="1"/>
  <c r="G840" i="1"/>
  <c r="D840" i="1"/>
  <c r="H840" i="1" s="1"/>
  <c r="C840" i="1"/>
  <c r="G839" i="1"/>
  <c r="D839" i="1"/>
  <c r="H839" i="1" s="1"/>
  <c r="C839" i="1"/>
  <c r="D838" i="1"/>
  <c r="C838" i="1"/>
  <c r="G837" i="1"/>
  <c r="D837" i="1"/>
  <c r="H837" i="1" s="1"/>
  <c r="C837" i="1"/>
  <c r="G836" i="1"/>
  <c r="D836" i="1"/>
  <c r="H836" i="1" s="1"/>
  <c r="C836" i="1"/>
  <c r="G835" i="1"/>
  <c r="D835" i="1"/>
  <c r="H835" i="1" s="1"/>
  <c r="C835" i="1"/>
  <c r="D834" i="1"/>
  <c r="C834" i="1"/>
  <c r="G833" i="1"/>
  <c r="D833" i="1"/>
  <c r="H833" i="1" s="1"/>
  <c r="C833" i="1"/>
  <c r="G832" i="1"/>
  <c r="D832" i="1"/>
  <c r="H832" i="1" s="1"/>
  <c r="C832" i="1"/>
  <c r="G831" i="1"/>
  <c r="D831" i="1"/>
  <c r="H831" i="1" s="1"/>
  <c r="C831" i="1"/>
  <c r="D830" i="1"/>
  <c r="C830" i="1"/>
  <c r="G829" i="1"/>
  <c r="D829" i="1"/>
  <c r="H829" i="1" s="1"/>
  <c r="C829" i="1"/>
  <c r="G828" i="1"/>
  <c r="D828" i="1"/>
  <c r="H828" i="1" s="1"/>
  <c r="C828" i="1"/>
  <c r="G827" i="1"/>
  <c r="D827" i="1"/>
  <c r="H827" i="1" s="1"/>
  <c r="C827" i="1"/>
  <c r="D826" i="1"/>
  <c r="C826" i="1"/>
  <c r="G825" i="1"/>
  <c r="D825" i="1"/>
  <c r="H825" i="1" s="1"/>
  <c r="C825" i="1"/>
  <c r="G824" i="1"/>
  <c r="D824" i="1"/>
  <c r="H824" i="1" s="1"/>
  <c r="C824" i="1"/>
  <c r="G823" i="1"/>
  <c r="D823" i="1"/>
  <c r="H823" i="1" s="1"/>
  <c r="C823" i="1"/>
  <c r="D822" i="1"/>
  <c r="C822" i="1"/>
  <c r="G821" i="1"/>
  <c r="D821" i="1"/>
  <c r="H821" i="1" s="1"/>
  <c r="C821" i="1"/>
  <c r="G820" i="1"/>
  <c r="D820" i="1"/>
  <c r="H820" i="1" s="1"/>
  <c r="C820" i="1"/>
  <c r="G819" i="1"/>
  <c r="D819" i="1"/>
  <c r="H819" i="1" s="1"/>
  <c r="C819" i="1"/>
  <c r="D818" i="1"/>
  <c r="C818" i="1"/>
  <c r="G817" i="1"/>
  <c r="D817" i="1"/>
  <c r="H817" i="1" s="1"/>
  <c r="C817" i="1"/>
  <c r="G816" i="1"/>
  <c r="D816" i="1"/>
  <c r="H816" i="1" s="1"/>
  <c r="C816" i="1"/>
  <c r="G815" i="1"/>
  <c r="D815" i="1"/>
  <c r="H815" i="1" s="1"/>
  <c r="C815" i="1"/>
  <c r="D814" i="1"/>
  <c r="C814" i="1"/>
  <c r="G813" i="1"/>
  <c r="D813" i="1"/>
  <c r="H813" i="1" s="1"/>
  <c r="C813" i="1"/>
  <c r="G812" i="1"/>
  <c r="D812" i="1"/>
  <c r="H812" i="1" s="1"/>
  <c r="C812" i="1"/>
  <c r="G811" i="1"/>
  <c r="D811" i="1"/>
  <c r="H811" i="1" s="1"/>
  <c r="C811" i="1"/>
  <c r="D810" i="1"/>
  <c r="C810" i="1"/>
  <c r="G809" i="1"/>
  <c r="D809" i="1"/>
  <c r="H809" i="1" s="1"/>
  <c r="C809" i="1"/>
  <c r="G808" i="1"/>
  <c r="D808" i="1"/>
  <c r="H808" i="1" s="1"/>
  <c r="C808" i="1"/>
  <c r="G807" i="1"/>
  <c r="D807" i="1"/>
  <c r="H807" i="1" s="1"/>
  <c r="C807" i="1"/>
  <c r="D806" i="1"/>
  <c r="C806" i="1"/>
  <c r="G805" i="1"/>
  <c r="D805" i="1"/>
  <c r="H805" i="1" s="1"/>
  <c r="C805" i="1"/>
  <c r="G804" i="1"/>
  <c r="D804" i="1"/>
  <c r="H804" i="1" s="1"/>
  <c r="C804" i="1"/>
  <c r="G803" i="1"/>
  <c r="D803" i="1"/>
  <c r="H803" i="1" s="1"/>
  <c r="C803" i="1"/>
  <c r="D802" i="1"/>
  <c r="C802" i="1"/>
  <c r="G801" i="1"/>
  <c r="D801" i="1"/>
  <c r="H801" i="1" s="1"/>
  <c r="C801" i="1"/>
  <c r="G800" i="1"/>
  <c r="D800" i="1"/>
  <c r="H800" i="1" s="1"/>
  <c r="C800" i="1"/>
  <c r="G799" i="1"/>
  <c r="D799" i="1"/>
  <c r="H799" i="1" s="1"/>
  <c r="C799" i="1"/>
  <c r="D798" i="1"/>
  <c r="C798" i="1"/>
  <c r="G797" i="1"/>
  <c r="D797" i="1"/>
  <c r="H797" i="1" s="1"/>
  <c r="C797" i="1"/>
  <c r="G796" i="1"/>
  <c r="D796" i="1"/>
  <c r="H796" i="1" s="1"/>
  <c r="C796" i="1"/>
  <c r="G795" i="1"/>
  <c r="D795" i="1"/>
  <c r="H795" i="1" s="1"/>
  <c r="C795" i="1"/>
  <c r="D794" i="1"/>
  <c r="C794" i="1"/>
  <c r="G793" i="1"/>
  <c r="D793" i="1"/>
  <c r="H793" i="1" s="1"/>
  <c r="C793" i="1"/>
  <c r="G792" i="1"/>
  <c r="D792" i="1"/>
  <c r="H792" i="1" s="1"/>
  <c r="C792" i="1"/>
  <c r="G791" i="1"/>
  <c r="D791" i="1"/>
  <c r="H791" i="1" s="1"/>
  <c r="C791" i="1"/>
  <c r="D790" i="1"/>
  <c r="C790" i="1"/>
  <c r="G789" i="1"/>
  <c r="D789" i="1"/>
  <c r="H789" i="1" s="1"/>
  <c r="C789" i="1"/>
  <c r="G788" i="1"/>
  <c r="D788" i="1"/>
  <c r="H788" i="1" s="1"/>
  <c r="C788" i="1"/>
  <c r="G787" i="1"/>
  <c r="D787" i="1"/>
  <c r="H787" i="1" s="1"/>
  <c r="C787" i="1"/>
  <c r="D786" i="1"/>
  <c r="C786" i="1"/>
  <c r="G785" i="1"/>
  <c r="D785" i="1"/>
  <c r="H785" i="1" s="1"/>
  <c r="C785" i="1"/>
  <c r="G784" i="1"/>
  <c r="D784" i="1"/>
  <c r="H784" i="1" s="1"/>
  <c r="C784" i="1"/>
  <c r="G783" i="1"/>
  <c r="D783" i="1"/>
  <c r="H783" i="1" s="1"/>
  <c r="C783" i="1"/>
  <c r="D782" i="1"/>
  <c r="C782" i="1"/>
  <c r="G781" i="1"/>
  <c r="D781" i="1"/>
  <c r="H781" i="1" s="1"/>
  <c r="C781" i="1"/>
  <c r="G780" i="1"/>
  <c r="D780" i="1"/>
  <c r="H780" i="1" s="1"/>
  <c r="C780" i="1"/>
  <c r="G779" i="1"/>
  <c r="D779" i="1"/>
  <c r="H779" i="1" s="1"/>
  <c r="C779" i="1"/>
  <c r="D778" i="1"/>
  <c r="C778" i="1"/>
  <c r="G777" i="1"/>
  <c r="D777" i="1"/>
  <c r="H777" i="1" s="1"/>
  <c r="C777" i="1"/>
  <c r="G776" i="1"/>
  <c r="D776" i="1"/>
  <c r="H776" i="1" s="1"/>
  <c r="C776" i="1"/>
  <c r="G775" i="1"/>
  <c r="D775" i="1"/>
  <c r="H775" i="1" s="1"/>
  <c r="C775" i="1"/>
  <c r="D774" i="1"/>
  <c r="C774" i="1"/>
  <c r="G773" i="1"/>
  <c r="D773" i="1"/>
  <c r="H773" i="1" s="1"/>
  <c r="C773" i="1"/>
  <c r="G772" i="1"/>
  <c r="D772" i="1"/>
  <c r="H772" i="1" s="1"/>
  <c r="C772" i="1"/>
  <c r="G771" i="1"/>
  <c r="D771" i="1"/>
  <c r="H771" i="1" s="1"/>
  <c r="C771" i="1"/>
  <c r="D770" i="1"/>
  <c r="C770" i="1"/>
  <c r="G769" i="1"/>
  <c r="D769" i="1"/>
  <c r="H769" i="1" s="1"/>
  <c r="C769" i="1"/>
  <c r="G768" i="1"/>
  <c r="D768" i="1"/>
  <c r="H768" i="1" s="1"/>
  <c r="C768" i="1"/>
  <c r="G767" i="1"/>
  <c r="D767" i="1"/>
  <c r="H767" i="1" s="1"/>
  <c r="C767" i="1"/>
  <c r="D766" i="1"/>
  <c r="C766" i="1"/>
  <c r="G765" i="1"/>
  <c r="D765" i="1"/>
  <c r="H765" i="1" s="1"/>
  <c r="C765" i="1"/>
  <c r="G764" i="1"/>
  <c r="D764" i="1"/>
  <c r="H764" i="1" s="1"/>
  <c r="C764" i="1"/>
  <c r="G763" i="1"/>
  <c r="D763" i="1"/>
  <c r="H763" i="1" s="1"/>
  <c r="C763" i="1"/>
  <c r="D762" i="1"/>
  <c r="C762" i="1"/>
  <c r="G761" i="1"/>
  <c r="D761" i="1"/>
  <c r="H761" i="1" s="1"/>
  <c r="C761" i="1"/>
  <c r="G760" i="1"/>
  <c r="D760" i="1"/>
  <c r="H760" i="1" s="1"/>
  <c r="C760" i="1"/>
  <c r="G759" i="1"/>
  <c r="D759" i="1"/>
  <c r="H759" i="1" s="1"/>
  <c r="C759" i="1"/>
  <c r="D758" i="1"/>
  <c r="C758" i="1"/>
  <c r="G757" i="1"/>
  <c r="D757" i="1"/>
  <c r="H757" i="1" s="1"/>
  <c r="C757" i="1"/>
  <c r="G756" i="1"/>
  <c r="D756" i="1"/>
  <c r="H756" i="1" s="1"/>
  <c r="C756" i="1"/>
  <c r="G755" i="1"/>
  <c r="D755" i="1"/>
  <c r="H755" i="1" s="1"/>
  <c r="C755" i="1"/>
  <c r="D754" i="1"/>
  <c r="C754" i="1"/>
  <c r="G753" i="1"/>
  <c r="D753" i="1"/>
  <c r="H753" i="1" s="1"/>
  <c r="C753" i="1"/>
  <c r="G752" i="1"/>
  <c r="D752" i="1"/>
  <c r="H752" i="1" s="1"/>
  <c r="C752" i="1"/>
  <c r="G751" i="1"/>
  <c r="D751" i="1"/>
  <c r="H751" i="1" s="1"/>
  <c r="C751" i="1"/>
  <c r="D750" i="1"/>
  <c r="C750" i="1"/>
  <c r="G749" i="1"/>
  <c r="D749" i="1"/>
  <c r="H749" i="1" s="1"/>
  <c r="C749" i="1"/>
  <c r="G748" i="1"/>
  <c r="D748" i="1"/>
  <c r="H748" i="1" s="1"/>
  <c r="C748" i="1"/>
  <c r="G747" i="1"/>
  <c r="D747" i="1"/>
  <c r="H747" i="1" s="1"/>
  <c r="C747" i="1"/>
  <c r="D746" i="1"/>
  <c r="C746" i="1"/>
  <c r="G745" i="1"/>
  <c r="D745" i="1"/>
  <c r="H745" i="1" s="1"/>
  <c r="C745" i="1"/>
  <c r="G744" i="1"/>
  <c r="D744" i="1"/>
  <c r="H744" i="1" s="1"/>
  <c r="C744" i="1"/>
  <c r="G743" i="1"/>
  <c r="D743" i="1"/>
  <c r="H743" i="1" s="1"/>
  <c r="C743" i="1"/>
  <c r="D742" i="1"/>
  <c r="C742" i="1"/>
  <c r="G741" i="1"/>
  <c r="D741" i="1"/>
  <c r="H741" i="1" s="1"/>
  <c r="C741" i="1"/>
  <c r="G740" i="1"/>
  <c r="D740" i="1"/>
  <c r="H740" i="1" s="1"/>
  <c r="C740" i="1"/>
  <c r="G739" i="1"/>
  <c r="D739" i="1"/>
  <c r="H739" i="1" s="1"/>
  <c r="C739" i="1"/>
  <c r="D738" i="1"/>
  <c r="C738" i="1"/>
  <c r="G737" i="1"/>
  <c r="D737" i="1"/>
  <c r="H737" i="1" s="1"/>
  <c r="C737" i="1"/>
  <c r="G736" i="1"/>
  <c r="D736" i="1"/>
  <c r="H736" i="1" s="1"/>
  <c r="C736" i="1"/>
  <c r="G735" i="1"/>
  <c r="D735" i="1"/>
  <c r="H735" i="1" s="1"/>
  <c r="C735" i="1"/>
  <c r="D734" i="1"/>
  <c r="C734" i="1"/>
  <c r="G733" i="1"/>
  <c r="D733" i="1"/>
  <c r="H733" i="1" s="1"/>
  <c r="C733" i="1"/>
  <c r="G732" i="1"/>
  <c r="D732" i="1"/>
  <c r="H732" i="1" s="1"/>
  <c r="C732" i="1"/>
  <c r="G731" i="1"/>
  <c r="D731" i="1"/>
  <c r="H731" i="1" s="1"/>
  <c r="C731" i="1"/>
  <c r="D730" i="1"/>
  <c r="C730" i="1"/>
  <c r="G729" i="1"/>
  <c r="D729" i="1"/>
  <c r="H729" i="1" s="1"/>
  <c r="C729" i="1"/>
  <c r="G728" i="1"/>
  <c r="D728" i="1"/>
  <c r="H728" i="1" s="1"/>
  <c r="C728" i="1"/>
  <c r="G727" i="1"/>
  <c r="D727" i="1"/>
  <c r="H727" i="1" s="1"/>
  <c r="C727" i="1"/>
  <c r="D726" i="1"/>
  <c r="C726" i="1"/>
  <c r="G725" i="1"/>
  <c r="D725" i="1"/>
  <c r="H725" i="1" s="1"/>
  <c r="C725" i="1"/>
  <c r="G724" i="1"/>
  <c r="D724" i="1"/>
  <c r="H724" i="1" s="1"/>
  <c r="C724" i="1"/>
  <c r="G723" i="1"/>
  <c r="D723" i="1"/>
  <c r="H723" i="1" s="1"/>
  <c r="C723" i="1"/>
  <c r="D722" i="1"/>
  <c r="C722" i="1"/>
  <c r="G721" i="1"/>
  <c r="D721" i="1"/>
  <c r="H721" i="1" s="1"/>
  <c r="C721" i="1"/>
  <c r="G720" i="1"/>
  <c r="D720" i="1"/>
  <c r="H720" i="1" s="1"/>
  <c r="C720" i="1"/>
  <c r="G719" i="1"/>
  <c r="D719" i="1"/>
  <c r="H719" i="1" s="1"/>
  <c r="C719" i="1"/>
  <c r="D718" i="1"/>
  <c r="C718" i="1"/>
  <c r="G717" i="1"/>
  <c r="D717" i="1"/>
  <c r="H717" i="1" s="1"/>
  <c r="C717" i="1"/>
  <c r="G716" i="1"/>
  <c r="D716" i="1"/>
  <c r="H716" i="1" s="1"/>
  <c r="C716" i="1"/>
  <c r="G715" i="1"/>
  <c r="D715" i="1"/>
  <c r="H715" i="1" s="1"/>
  <c r="C715" i="1"/>
  <c r="D714" i="1"/>
  <c r="C714" i="1"/>
  <c r="G713" i="1"/>
  <c r="D713" i="1"/>
  <c r="H713" i="1" s="1"/>
  <c r="C713" i="1"/>
  <c r="G712" i="1"/>
  <c r="D712" i="1"/>
  <c r="H712" i="1" s="1"/>
  <c r="C712" i="1"/>
  <c r="D711" i="1"/>
  <c r="G711" i="1" s="1"/>
  <c r="C711" i="1"/>
  <c r="D710" i="1"/>
  <c r="C710" i="1"/>
  <c r="G709" i="1"/>
  <c r="D709" i="1"/>
  <c r="H709" i="1" s="1"/>
  <c r="C709" i="1"/>
  <c r="G708" i="1"/>
  <c r="D708" i="1"/>
  <c r="H708" i="1" s="1"/>
  <c r="C708" i="1"/>
  <c r="G707" i="1"/>
  <c r="D707" i="1"/>
  <c r="H707" i="1" s="1"/>
  <c r="C707" i="1"/>
  <c r="D706" i="1"/>
  <c r="C706" i="1"/>
  <c r="G705" i="1"/>
  <c r="D705" i="1"/>
  <c r="H705" i="1" s="1"/>
  <c r="C705" i="1"/>
  <c r="G704" i="1"/>
  <c r="D704" i="1"/>
  <c r="H704" i="1" s="1"/>
  <c r="C704" i="1"/>
  <c r="G703" i="1"/>
  <c r="D703" i="1"/>
  <c r="H703" i="1" s="1"/>
  <c r="C703" i="1"/>
  <c r="D702" i="1"/>
  <c r="C702" i="1"/>
  <c r="G701" i="1"/>
  <c r="D701" i="1"/>
  <c r="H701" i="1" s="1"/>
  <c r="C701" i="1"/>
  <c r="G700" i="1"/>
  <c r="D700" i="1"/>
  <c r="H700" i="1" s="1"/>
  <c r="C700" i="1"/>
  <c r="G699" i="1"/>
  <c r="D699" i="1"/>
  <c r="H699" i="1" s="1"/>
  <c r="C699" i="1"/>
  <c r="D698" i="1"/>
  <c r="C698" i="1"/>
  <c r="G697" i="1"/>
  <c r="D697" i="1"/>
  <c r="H697" i="1" s="1"/>
  <c r="C697" i="1"/>
  <c r="G696" i="1"/>
  <c r="D696" i="1"/>
  <c r="H696" i="1" s="1"/>
  <c r="C696" i="1"/>
  <c r="G695" i="1"/>
  <c r="D695" i="1"/>
  <c r="H695" i="1" s="1"/>
  <c r="C695" i="1"/>
  <c r="D694" i="1"/>
  <c r="C694" i="1"/>
  <c r="G693" i="1"/>
  <c r="D693" i="1"/>
  <c r="H693" i="1" s="1"/>
  <c r="C693" i="1"/>
  <c r="G692" i="1"/>
  <c r="D692" i="1"/>
  <c r="H692" i="1" s="1"/>
  <c r="C692" i="1"/>
  <c r="G691" i="1"/>
  <c r="D691" i="1"/>
  <c r="H691" i="1" s="1"/>
  <c r="C691" i="1"/>
  <c r="D690" i="1"/>
  <c r="C690" i="1"/>
  <c r="G689" i="1"/>
  <c r="D689" i="1"/>
  <c r="H689" i="1" s="1"/>
  <c r="C689" i="1"/>
  <c r="G688" i="1"/>
  <c r="D688" i="1"/>
  <c r="H688" i="1" s="1"/>
  <c r="C688" i="1"/>
  <c r="G687" i="1"/>
  <c r="D687" i="1"/>
  <c r="H687" i="1" s="1"/>
  <c r="C687" i="1"/>
  <c r="D686" i="1"/>
  <c r="C686" i="1"/>
  <c r="G685" i="1"/>
  <c r="D685" i="1"/>
  <c r="H685" i="1" s="1"/>
  <c r="C685" i="1"/>
  <c r="G684" i="1"/>
  <c r="D684" i="1"/>
  <c r="H684" i="1" s="1"/>
  <c r="C684" i="1"/>
  <c r="G683" i="1"/>
  <c r="D683" i="1"/>
  <c r="H683" i="1" s="1"/>
  <c r="C683" i="1"/>
  <c r="D682" i="1"/>
  <c r="C682" i="1"/>
  <c r="G681" i="1"/>
  <c r="D681" i="1"/>
  <c r="H681" i="1" s="1"/>
  <c r="C681" i="1"/>
  <c r="G680" i="1"/>
  <c r="D680" i="1"/>
  <c r="H680" i="1" s="1"/>
  <c r="C680" i="1"/>
  <c r="G679" i="1"/>
  <c r="D679" i="1"/>
  <c r="H679" i="1" s="1"/>
  <c r="C679" i="1"/>
  <c r="D678" i="1"/>
  <c r="C678" i="1"/>
  <c r="G677" i="1"/>
  <c r="D677" i="1"/>
  <c r="H677" i="1" s="1"/>
  <c r="C677" i="1"/>
  <c r="G676" i="1"/>
  <c r="D676" i="1"/>
  <c r="H676" i="1" s="1"/>
  <c r="C676" i="1"/>
  <c r="G675" i="1"/>
  <c r="D675" i="1"/>
  <c r="H675" i="1" s="1"/>
  <c r="C675" i="1"/>
  <c r="D674" i="1"/>
  <c r="C674" i="1"/>
  <c r="G673" i="1"/>
  <c r="D673" i="1"/>
  <c r="H673" i="1" s="1"/>
  <c r="C673" i="1"/>
  <c r="G672" i="1"/>
  <c r="D672" i="1"/>
  <c r="H672" i="1" s="1"/>
  <c r="C672" i="1"/>
  <c r="G671" i="1"/>
  <c r="D671" i="1"/>
  <c r="H671" i="1" s="1"/>
  <c r="C671" i="1"/>
  <c r="D670" i="1"/>
  <c r="C670" i="1"/>
  <c r="G669" i="1"/>
  <c r="D669" i="1"/>
  <c r="H669" i="1" s="1"/>
  <c r="C669" i="1"/>
  <c r="D668" i="1"/>
  <c r="C668" i="1"/>
  <c r="G667" i="1"/>
  <c r="D667" i="1"/>
  <c r="H667" i="1" s="1"/>
  <c r="C667" i="1"/>
  <c r="D666" i="1"/>
  <c r="C666" i="1"/>
  <c r="G665" i="1"/>
  <c r="D665" i="1"/>
  <c r="H665" i="1" s="1"/>
  <c r="C665" i="1"/>
  <c r="G664" i="1"/>
  <c r="D664" i="1"/>
  <c r="H664" i="1" s="1"/>
  <c r="C664" i="1"/>
  <c r="G663" i="1"/>
  <c r="D663" i="1"/>
  <c r="H663" i="1" s="1"/>
  <c r="C663" i="1"/>
  <c r="D662" i="1"/>
  <c r="C662" i="1"/>
  <c r="G661" i="1"/>
  <c r="D661" i="1"/>
  <c r="H661" i="1" s="1"/>
  <c r="C661" i="1"/>
  <c r="G660" i="1"/>
  <c r="D660" i="1"/>
  <c r="H660" i="1" s="1"/>
  <c r="C660" i="1"/>
  <c r="G659" i="1"/>
  <c r="D659" i="1"/>
  <c r="H659" i="1" s="1"/>
  <c r="C659" i="1"/>
  <c r="D658" i="1"/>
  <c r="C658" i="1"/>
  <c r="G657" i="1"/>
  <c r="D657" i="1"/>
  <c r="H657" i="1" s="1"/>
  <c r="C657" i="1"/>
  <c r="G656" i="1"/>
  <c r="D656" i="1"/>
  <c r="H656" i="1" s="1"/>
  <c r="C656" i="1"/>
  <c r="G655" i="1"/>
  <c r="D655" i="1"/>
  <c r="H655" i="1" s="1"/>
  <c r="C655" i="1"/>
  <c r="D654" i="1"/>
  <c r="C654" i="1"/>
  <c r="G653" i="1"/>
  <c r="D653" i="1"/>
  <c r="H653" i="1" s="1"/>
  <c r="C653" i="1"/>
  <c r="G652" i="1"/>
  <c r="D652" i="1"/>
  <c r="H652" i="1" s="1"/>
  <c r="C652" i="1"/>
  <c r="G651" i="1"/>
  <c r="D651" i="1"/>
  <c r="H651" i="1" s="1"/>
  <c r="C651" i="1"/>
  <c r="D650" i="1"/>
  <c r="C650" i="1"/>
  <c r="D649" i="1"/>
  <c r="H649" i="1" s="1"/>
  <c r="C649" i="1"/>
  <c r="G649" i="1" s="1"/>
  <c r="G648" i="1"/>
  <c r="D648" i="1"/>
  <c r="H648" i="1" s="1"/>
  <c r="C648" i="1"/>
  <c r="G647" i="1"/>
  <c r="D647" i="1"/>
  <c r="C647" i="1"/>
  <c r="D646" i="1"/>
  <c r="C646" i="1"/>
  <c r="D645" i="1"/>
  <c r="C645" i="1"/>
  <c r="D644" i="1"/>
  <c r="H644" i="1" s="1"/>
  <c r="C644" i="1"/>
  <c r="G643" i="1"/>
  <c r="D643" i="1"/>
  <c r="H643" i="1" s="1"/>
  <c r="C643" i="1"/>
  <c r="D642" i="1"/>
  <c r="C642" i="1"/>
  <c r="D641" i="1"/>
  <c r="C641" i="1"/>
  <c r="G641" i="1" s="1"/>
  <c r="G632" i="1"/>
  <c r="D632" i="1"/>
  <c r="H632" i="1" s="1"/>
  <c r="C632" i="1"/>
  <c r="G631" i="1"/>
  <c r="D631" i="1"/>
  <c r="H631" i="1" s="1"/>
  <c r="C631" i="1"/>
  <c r="D628" i="1"/>
  <c r="C628" i="1"/>
  <c r="G627" i="1"/>
  <c r="D627" i="1"/>
  <c r="H627" i="1" s="1"/>
  <c r="C627" i="1"/>
  <c r="G626" i="1"/>
  <c r="D626" i="1"/>
  <c r="H626" i="1" s="1"/>
  <c r="C626" i="1"/>
  <c r="D625" i="1"/>
  <c r="H625" i="1" s="1"/>
  <c r="C625" i="1"/>
  <c r="D624" i="1"/>
  <c r="C624" i="1"/>
  <c r="G623" i="1"/>
  <c r="D623" i="1"/>
  <c r="H623" i="1" s="1"/>
  <c r="C623" i="1"/>
  <c r="G622" i="1"/>
  <c r="D622" i="1"/>
  <c r="H622" i="1" s="1"/>
  <c r="C622" i="1"/>
  <c r="D621" i="1"/>
  <c r="H621" i="1" s="1"/>
  <c r="C621" i="1"/>
  <c r="D620" i="1"/>
  <c r="C620" i="1"/>
  <c r="G619" i="1"/>
  <c r="D619" i="1"/>
  <c r="H619" i="1" s="1"/>
  <c r="C619" i="1"/>
  <c r="G618" i="1"/>
  <c r="D618" i="1"/>
  <c r="H618" i="1" s="1"/>
  <c r="C618" i="1"/>
  <c r="G617" i="1"/>
  <c r="D617" i="1"/>
  <c r="H617" i="1" s="1"/>
  <c r="C617" i="1"/>
  <c r="D616" i="1"/>
  <c r="C616" i="1"/>
  <c r="G615" i="1"/>
  <c r="D615" i="1"/>
  <c r="H615" i="1" s="1"/>
  <c r="C615" i="1"/>
  <c r="G614" i="1"/>
  <c r="D614" i="1"/>
  <c r="H614" i="1" s="1"/>
  <c r="C614" i="1"/>
  <c r="G613" i="1"/>
  <c r="D613" i="1"/>
  <c r="H613" i="1" s="1"/>
  <c r="C613" i="1"/>
  <c r="D612" i="1"/>
  <c r="C612" i="1"/>
  <c r="G611" i="1"/>
  <c r="D611" i="1"/>
  <c r="H611" i="1" s="1"/>
  <c r="C611" i="1"/>
  <c r="G610" i="1"/>
  <c r="D610" i="1"/>
  <c r="H610" i="1" s="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H586" i="1" s="1"/>
  <c r="C586" i="1"/>
  <c r="G585" i="1"/>
  <c r="D585" i="1"/>
  <c r="H585" i="1" s="1"/>
  <c r="C585" i="1"/>
  <c r="G584" i="1"/>
  <c r="D584" i="1"/>
  <c r="H584" i="1" s="1"/>
  <c r="C584" i="1"/>
  <c r="D583" i="1"/>
  <c r="H583" i="1" s="1"/>
  <c r="C583" i="1"/>
  <c r="D582" i="1"/>
  <c r="H582" i="1" s="1"/>
  <c r="C582" i="1"/>
  <c r="D581" i="1"/>
  <c r="D580" i="1"/>
  <c r="G580" i="1" s="1"/>
  <c r="C580" i="1"/>
  <c r="D579" i="1"/>
  <c r="G579" i="1" s="1"/>
  <c r="C579" i="1"/>
  <c r="H578" i="1"/>
  <c r="D578" i="1"/>
  <c r="G578" i="1" s="1"/>
  <c r="C578" i="1"/>
  <c r="H577" i="1"/>
  <c r="D577" i="1"/>
  <c r="G577" i="1" s="1"/>
  <c r="C577" i="1"/>
  <c r="D576" i="1"/>
  <c r="G576" i="1" s="1"/>
  <c r="C576"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D521" i="1"/>
  <c r="G521" i="1" s="1"/>
  <c r="C521" i="1"/>
  <c r="H520" i="1"/>
  <c r="D520" i="1"/>
  <c r="G520" i="1" s="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G452" i="1" s="1"/>
  <c r="C452" i="1"/>
  <c r="D451" i="1"/>
  <c r="H451" i="1" s="1"/>
  <c r="C451" i="1"/>
  <c r="D450" i="1"/>
  <c r="H450" i="1" s="1"/>
  <c r="C450" i="1"/>
  <c r="D449" i="1"/>
  <c r="G449" i="1" s="1"/>
  <c r="C449" i="1"/>
  <c r="D448" i="1"/>
  <c r="H448" i="1" s="1"/>
  <c r="C448" i="1"/>
  <c r="D447" i="1"/>
  <c r="G447" i="1" s="1"/>
  <c r="C447" i="1"/>
  <c r="D446" i="1"/>
  <c r="H446" i="1" s="1"/>
  <c r="C446" i="1"/>
  <c r="D445" i="1"/>
  <c r="H445" i="1" s="1"/>
  <c r="C445" i="1"/>
  <c r="D444" i="1"/>
  <c r="G444" i="1" s="1"/>
  <c r="C444" i="1"/>
  <c r="D443" i="1"/>
  <c r="H443" i="1" s="1"/>
  <c r="C443" i="1"/>
  <c r="D442" i="1"/>
  <c r="H442" i="1" s="1"/>
  <c r="C442" i="1"/>
  <c r="D441" i="1"/>
  <c r="G441" i="1" s="1"/>
  <c r="C441" i="1"/>
  <c r="D440" i="1"/>
  <c r="H440" i="1" s="1"/>
  <c r="C440" i="1"/>
  <c r="D439" i="1"/>
  <c r="H439" i="1" s="1"/>
  <c r="C439" i="1"/>
  <c r="D438" i="1"/>
  <c r="G438" i="1" s="1"/>
  <c r="C438" i="1"/>
  <c r="D437" i="1"/>
  <c r="H437" i="1" s="1"/>
  <c r="C437" i="1"/>
  <c r="D436" i="1"/>
  <c r="H436" i="1" s="1"/>
  <c r="C436" i="1"/>
  <c r="D435" i="1"/>
  <c r="G435" i="1" s="1"/>
  <c r="C435" i="1"/>
  <c r="D434" i="1"/>
  <c r="H434" i="1" s="1"/>
  <c r="C434" i="1"/>
  <c r="D433" i="1"/>
  <c r="G433" i="1" s="1"/>
  <c r="C433" i="1"/>
  <c r="D432" i="1"/>
  <c r="H432" i="1" s="1"/>
  <c r="C432" i="1"/>
  <c r="D431" i="1"/>
  <c r="H431" i="1" s="1"/>
  <c r="C431" i="1"/>
  <c r="D430" i="1"/>
  <c r="G430" i="1" s="1"/>
  <c r="C430" i="1"/>
  <c r="D429" i="1"/>
  <c r="H429" i="1" s="1"/>
  <c r="C429" i="1"/>
  <c r="D428" i="1"/>
  <c r="H428" i="1" s="1"/>
  <c r="C428" i="1"/>
  <c r="D427" i="1"/>
  <c r="G427" i="1" s="1"/>
  <c r="C427" i="1"/>
  <c r="D426" i="1"/>
  <c r="H426" i="1" s="1"/>
  <c r="C426" i="1"/>
  <c r="D425" i="1"/>
  <c r="G425" i="1" s="1"/>
  <c r="C425" i="1"/>
  <c r="D424" i="1"/>
  <c r="H424" i="1" s="1"/>
  <c r="C424" i="1"/>
  <c r="D423" i="1"/>
  <c r="H423" i="1" s="1"/>
  <c r="C423" i="1"/>
  <c r="D422" i="1"/>
  <c r="G422" i="1" s="1"/>
  <c r="C422" i="1"/>
  <c r="D421" i="1"/>
  <c r="H421" i="1" s="1"/>
  <c r="C421" i="1"/>
  <c r="D420" i="1"/>
  <c r="H420" i="1" s="1"/>
  <c r="C420" i="1"/>
  <c r="D419" i="1"/>
  <c r="G419" i="1" s="1"/>
  <c r="C419" i="1"/>
  <c r="D418" i="1"/>
  <c r="H418" i="1" s="1"/>
  <c r="C418" i="1"/>
  <c r="D417" i="1"/>
  <c r="G417" i="1" s="1"/>
  <c r="C417" i="1"/>
  <c r="D416" i="1"/>
  <c r="H416" i="1" s="1"/>
  <c r="C416" i="1"/>
  <c r="D412" i="1"/>
  <c r="C411" i="1"/>
  <c r="D406" i="1"/>
  <c r="C406" i="1"/>
  <c r="D405" i="1"/>
  <c r="C405" i="1"/>
  <c r="H405" i="1" s="1"/>
  <c r="H404" i="1"/>
  <c r="G404" i="1"/>
  <c r="D404" i="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4" i="1"/>
  <c r="H344" i="1" s="1"/>
  <c r="C344" i="1"/>
  <c r="D343" i="1"/>
  <c r="H343" i="1" s="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D295" i="1"/>
  <c r="D294" i="1"/>
  <c r="D292" i="1"/>
  <c r="H292" i="1" s="1"/>
  <c r="C292" i="1"/>
  <c r="D291" i="1"/>
  <c r="C291" i="1"/>
  <c r="D290" i="1"/>
  <c r="H290" i="1" s="1"/>
  <c r="C290" i="1"/>
  <c r="D289" i="1"/>
  <c r="H289" i="1" s="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D189" i="1"/>
  <c r="C189" i="1"/>
  <c r="D188" i="1"/>
  <c r="C188" i="1"/>
  <c r="D187" i="1"/>
  <c r="C187" i="1"/>
  <c r="D186" i="1"/>
  <c r="C186" i="1"/>
  <c r="D185" i="1"/>
  <c r="C185" i="1"/>
  <c r="D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C132" i="1"/>
  <c r="D131" i="1"/>
  <c r="C131" i="1"/>
  <c r="D130" i="1"/>
  <c r="C130"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E26" i="9" l="1"/>
  <c r="B26" i="9" s="1"/>
  <c r="E283" i="9"/>
  <c r="B283" i="9" s="1"/>
  <c r="B214" i="9"/>
  <c r="E284" i="9"/>
  <c r="B284" i="9" s="1"/>
  <c r="G1576" i="1"/>
  <c r="G1499" i="1"/>
  <c r="G1491" i="1"/>
  <c r="G1486" i="1"/>
  <c r="H1485" i="1"/>
  <c r="G1481" i="1"/>
  <c r="H1481" i="1"/>
  <c r="C1483" i="1"/>
  <c r="G1484" i="1"/>
  <c r="G1480" i="1"/>
  <c r="F217" i="9"/>
  <c r="B217" i="9" s="1"/>
  <c r="G668" i="1"/>
  <c r="E22" i="9"/>
  <c r="B22" i="9" s="1"/>
  <c r="G644" i="1"/>
  <c r="G645" i="1"/>
  <c r="H406" i="1"/>
  <c r="E311" i="4"/>
  <c r="D306" i="1" s="1"/>
  <c r="F312" i="4"/>
  <c r="F418" i="4"/>
  <c r="H411" i="1"/>
  <c r="F416" i="4"/>
  <c r="H206" i="1"/>
  <c r="H207" i="1"/>
  <c r="F210" i="4"/>
  <c r="F188" i="4"/>
  <c r="F222" i="9"/>
  <c r="B222" i="9" s="1"/>
  <c r="E44" i="9"/>
  <c r="F218" i="9"/>
  <c r="F177" i="4"/>
  <c r="E152" i="4"/>
  <c r="D148" i="1" s="1"/>
  <c r="F153" i="4"/>
  <c r="E133" i="4"/>
  <c r="E6" i="4" s="1"/>
  <c r="E37" i="9"/>
  <c r="B37" i="9" s="1"/>
  <c r="F216" i="9"/>
  <c r="B216" i="9" s="1"/>
  <c r="F112" i="4"/>
  <c r="E50" i="4"/>
  <c r="D46" i="1" s="1"/>
  <c r="H711" i="1"/>
  <c r="E39" i="9"/>
  <c r="B39" i="9" s="1"/>
  <c r="H668" i="1"/>
  <c r="B274" i="9"/>
  <c r="H647" i="1"/>
  <c r="H645" i="1"/>
  <c r="H641" i="1"/>
  <c r="G406" i="1"/>
  <c r="G405" i="1"/>
  <c r="G364" i="1"/>
  <c r="G365" i="1"/>
  <c r="H307" i="1"/>
  <c r="H291" i="1"/>
  <c r="C413" i="1"/>
  <c r="H288" i="1"/>
  <c r="G411" i="1"/>
  <c r="G206" i="1"/>
  <c r="G207" i="1"/>
  <c r="C184" i="1"/>
  <c r="B220" i="9"/>
  <c r="D163" i="4"/>
  <c r="C160" i="1"/>
  <c r="G160" i="1" s="1"/>
  <c r="F159" i="4"/>
  <c r="C120" i="1"/>
  <c r="H120" i="1" s="1"/>
  <c r="D82" i="4"/>
  <c r="H3" i="1"/>
  <c r="G3" i="1"/>
  <c r="H5" i="1"/>
  <c r="G5" i="1"/>
  <c r="H7" i="1"/>
  <c r="G7" i="1"/>
  <c r="H9" i="1"/>
  <c r="G9" i="1"/>
  <c r="H11" i="1"/>
  <c r="G11" i="1"/>
  <c r="H13" i="1"/>
  <c r="G13" i="1"/>
  <c r="H15" i="1"/>
  <c r="G15" i="1"/>
  <c r="H17" i="1"/>
  <c r="G17" i="1"/>
  <c r="H19" i="1"/>
  <c r="G19" i="1"/>
  <c r="H21" i="1"/>
  <c r="G21" i="1"/>
  <c r="H23" i="1"/>
  <c r="G23" i="1"/>
  <c r="H25" i="1"/>
  <c r="G25" i="1"/>
  <c r="H27" i="1"/>
  <c r="G27" i="1"/>
  <c r="H29" i="1"/>
  <c r="G29" i="1"/>
  <c r="H31" i="1"/>
  <c r="G31" i="1"/>
  <c r="H33" i="1"/>
  <c r="G33" i="1"/>
  <c r="H35" i="1"/>
  <c r="G35" i="1"/>
  <c r="H37" i="1"/>
  <c r="G37" i="1"/>
  <c r="H39" i="1"/>
  <c r="G39" i="1"/>
  <c r="H41" i="1"/>
  <c r="G41" i="1"/>
  <c r="H43" i="1"/>
  <c r="G43" i="1"/>
  <c r="H45" i="1"/>
  <c r="G45" i="1"/>
  <c r="H47" i="1"/>
  <c r="G47" i="1"/>
  <c r="H49" i="1"/>
  <c r="G49" i="1"/>
  <c r="H51" i="1"/>
  <c r="G51" i="1"/>
  <c r="H53" i="1"/>
  <c r="G53" i="1"/>
  <c r="H55" i="1"/>
  <c r="G55" i="1"/>
  <c r="H57" i="1"/>
  <c r="G57" i="1"/>
  <c r="H59" i="1"/>
  <c r="G59" i="1"/>
  <c r="H61" i="1"/>
  <c r="G61" i="1"/>
  <c r="H63" i="1"/>
  <c r="G63" i="1"/>
  <c r="H65" i="1"/>
  <c r="G65" i="1"/>
  <c r="H67" i="1"/>
  <c r="G67" i="1"/>
  <c r="H69" i="1"/>
  <c r="G69" i="1"/>
  <c r="H71" i="1"/>
  <c r="G71" i="1"/>
  <c r="H73" i="1"/>
  <c r="G73" i="1"/>
  <c r="H75" i="1"/>
  <c r="G75" i="1"/>
  <c r="H77" i="1"/>
  <c r="G77" i="1"/>
  <c r="H79"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49" i="1"/>
  <c r="G149" i="1"/>
  <c r="H151" i="1"/>
  <c r="G151" i="1"/>
  <c r="H153" i="1"/>
  <c r="G153" i="1"/>
  <c r="G155" i="1"/>
  <c r="H155" i="1"/>
  <c r="H157" i="1"/>
  <c r="G157" i="1"/>
  <c r="G161" i="1"/>
  <c r="H161" i="1"/>
  <c r="G163" i="1"/>
  <c r="H163" i="1"/>
  <c r="H165" i="1"/>
  <c r="G165" i="1"/>
  <c r="H167" i="1"/>
  <c r="G167" i="1"/>
  <c r="G169" i="1"/>
  <c r="H169" i="1"/>
  <c r="H171" i="1"/>
  <c r="G171" i="1"/>
  <c r="H173" i="1"/>
  <c r="G173" i="1"/>
  <c r="H175" i="1"/>
  <c r="G175" i="1"/>
  <c r="G177" i="1"/>
  <c r="H177" i="1"/>
  <c r="H179" i="1"/>
  <c r="G179" i="1"/>
  <c r="H181" i="1"/>
  <c r="G181" i="1"/>
  <c r="H183" i="1"/>
  <c r="G183" i="1"/>
  <c r="G185" i="1"/>
  <c r="H185" i="1"/>
  <c r="H187" i="1"/>
  <c r="G187" i="1"/>
  <c r="H189" i="1"/>
  <c r="G189" i="1"/>
  <c r="H191" i="1"/>
  <c r="G191" i="1"/>
  <c r="G261" i="1"/>
  <c r="H261" i="1"/>
  <c r="G263" i="1"/>
  <c r="H263" i="1"/>
  <c r="H265" i="1"/>
  <c r="G265" i="1"/>
  <c r="H267" i="1"/>
  <c r="G267" i="1"/>
  <c r="G269" i="1"/>
  <c r="H269" i="1"/>
  <c r="H271" i="1"/>
  <c r="G271" i="1"/>
  <c r="H273" i="1"/>
  <c r="G273" i="1"/>
  <c r="H275" i="1"/>
  <c r="G275" i="1"/>
  <c r="G277" i="1"/>
  <c r="H277" i="1"/>
  <c r="H279" i="1"/>
  <c r="G279" i="1"/>
  <c r="G281" i="1"/>
  <c r="H281" i="1"/>
  <c r="H283" i="1"/>
  <c r="G283" i="1"/>
  <c r="H4" i="1"/>
  <c r="G4" i="1"/>
  <c r="H6" i="1"/>
  <c r="G6" i="1"/>
  <c r="H8" i="1"/>
  <c r="G8" i="1"/>
  <c r="H10" i="1"/>
  <c r="G10" i="1"/>
  <c r="H12" i="1"/>
  <c r="G12" i="1"/>
  <c r="H14" i="1"/>
  <c r="G14" i="1"/>
  <c r="H16" i="1"/>
  <c r="G16" i="1"/>
  <c r="H18" i="1"/>
  <c r="G18" i="1"/>
  <c r="H20" i="1"/>
  <c r="G20" i="1"/>
  <c r="H22" i="1"/>
  <c r="G22" i="1"/>
  <c r="H24" i="1"/>
  <c r="G24" i="1"/>
  <c r="H26" i="1"/>
  <c r="G26" i="1"/>
  <c r="H28" i="1"/>
  <c r="G28" i="1"/>
  <c r="H30" i="1"/>
  <c r="G30" i="1"/>
  <c r="H32" i="1"/>
  <c r="G32" i="1"/>
  <c r="H34" i="1"/>
  <c r="G34" i="1"/>
  <c r="H36" i="1"/>
  <c r="G36" i="1"/>
  <c r="H38" i="1"/>
  <c r="G38"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48" i="1"/>
  <c r="G148" i="1"/>
  <c r="G150" i="1"/>
  <c r="H150" i="1"/>
  <c r="G152" i="1"/>
  <c r="H152" i="1"/>
  <c r="H154" i="1"/>
  <c r="G154" i="1"/>
  <c r="H156" i="1"/>
  <c r="G156" i="1"/>
  <c r="G158" i="1"/>
  <c r="H158" i="1"/>
  <c r="H160" i="1"/>
  <c r="H162" i="1"/>
  <c r="G162" i="1"/>
  <c r="H164" i="1"/>
  <c r="G164" i="1"/>
  <c r="G166" i="1"/>
  <c r="H166" i="1"/>
  <c r="H168" i="1"/>
  <c r="G168" i="1"/>
  <c r="H170" i="1"/>
  <c r="G170" i="1"/>
  <c r="G172" i="1"/>
  <c r="H172" i="1"/>
  <c r="G174" i="1"/>
  <c r="H174" i="1"/>
  <c r="H176" i="1"/>
  <c r="G176" i="1"/>
  <c r="H178" i="1"/>
  <c r="G178" i="1"/>
  <c r="G180" i="1"/>
  <c r="H180" i="1"/>
  <c r="H182" i="1"/>
  <c r="G182" i="1"/>
  <c r="G184" i="1"/>
  <c r="H184" i="1"/>
  <c r="H186" i="1"/>
  <c r="G186" i="1"/>
  <c r="G188" i="1"/>
  <c r="H188" i="1"/>
  <c r="G190" i="1"/>
  <c r="H190" i="1"/>
  <c r="H260" i="1"/>
  <c r="G260" i="1"/>
  <c r="H262" i="1"/>
  <c r="G262" i="1"/>
  <c r="H264" i="1"/>
  <c r="G264" i="1"/>
  <c r="G266" i="1"/>
  <c r="H266" i="1"/>
  <c r="H268" i="1"/>
  <c r="G268" i="1"/>
  <c r="H270" i="1"/>
  <c r="G270" i="1"/>
  <c r="G272" i="1"/>
  <c r="H272" i="1"/>
  <c r="G274" i="1"/>
  <c r="H274" i="1"/>
  <c r="H276" i="1"/>
  <c r="G276" i="1"/>
  <c r="G278" i="1"/>
  <c r="H278" i="1"/>
  <c r="H280" i="1"/>
  <c r="G280" i="1"/>
  <c r="H282" i="1"/>
  <c r="G282" i="1"/>
  <c r="G284" i="1"/>
  <c r="H284" i="1"/>
  <c r="H616" i="1"/>
  <c r="G616" i="1"/>
  <c r="H650" i="1"/>
  <c r="G650" i="1"/>
  <c r="H666" i="1"/>
  <c r="G666" i="1"/>
  <c r="H682" i="1"/>
  <c r="G682" i="1"/>
  <c r="H698" i="1"/>
  <c r="G698" i="1"/>
  <c r="H714" i="1"/>
  <c r="G714" i="1"/>
  <c r="H730" i="1"/>
  <c r="G730" i="1"/>
  <c r="H746" i="1"/>
  <c r="G746" i="1"/>
  <c r="H762" i="1"/>
  <c r="G762" i="1"/>
  <c r="H778" i="1"/>
  <c r="G778" i="1"/>
  <c r="H794" i="1"/>
  <c r="G794" i="1"/>
  <c r="H810" i="1"/>
  <c r="G810" i="1"/>
  <c r="H826" i="1"/>
  <c r="G826" i="1"/>
  <c r="H842" i="1"/>
  <c r="G842" i="1"/>
  <c r="H858" i="1"/>
  <c r="G858" i="1"/>
  <c r="H874" i="1"/>
  <c r="G874" i="1"/>
  <c r="H890" i="1"/>
  <c r="G890" i="1"/>
  <c r="H906" i="1"/>
  <c r="G906" i="1"/>
  <c r="H922" i="1"/>
  <c r="G922" i="1"/>
  <c r="H938" i="1"/>
  <c r="G938" i="1"/>
  <c r="H954" i="1"/>
  <c r="G954" i="1"/>
  <c r="H970" i="1"/>
  <c r="G970" i="1"/>
  <c r="H992" i="1"/>
  <c r="G992" i="1"/>
  <c r="H1004" i="1"/>
  <c r="G1004" i="1"/>
  <c r="H1020" i="1"/>
  <c r="G1020" i="1"/>
  <c r="H1036" i="1"/>
  <c r="G1036" i="1"/>
  <c r="H1051" i="1"/>
  <c r="G1051" i="1"/>
  <c r="H1071" i="1"/>
  <c r="G1071" i="1"/>
  <c r="H1087" i="1"/>
  <c r="G1087" i="1"/>
  <c r="H1098" i="1"/>
  <c r="G1098" i="1"/>
  <c r="H1106" i="1"/>
  <c r="G1106" i="1"/>
  <c r="H1113" i="1"/>
  <c r="G1113" i="1"/>
  <c r="H1121" i="1"/>
  <c r="G1121" i="1"/>
  <c r="H1125" i="1"/>
  <c r="G1125" i="1"/>
  <c r="H1159" i="1"/>
  <c r="G1159"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7" i="1"/>
  <c r="G1217" i="1"/>
  <c r="H1219" i="1"/>
  <c r="G1219" i="1"/>
  <c r="H1221" i="1"/>
  <c r="G1221"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526" i="1"/>
  <c r="G1526" i="1"/>
  <c r="H1534" i="1"/>
  <c r="G1534" i="1"/>
  <c r="G416" i="1"/>
  <c r="G420" i="1"/>
  <c r="G424" i="1"/>
  <c r="G428" i="1"/>
  <c r="G432" i="1"/>
  <c r="G436" i="1"/>
  <c r="G439" i="1"/>
  <c r="G442" i="1"/>
  <c r="G446" i="1"/>
  <c r="G450" i="1"/>
  <c r="H576" i="1"/>
  <c r="H580" i="1"/>
  <c r="G583" i="1"/>
  <c r="H678" i="1"/>
  <c r="G678" i="1"/>
  <c r="H710" i="1"/>
  <c r="G710" i="1"/>
  <c r="H726" i="1"/>
  <c r="G726" i="1"/>
  <c r="H742" i="1"/>
  <c r="G742" i="1"/>
  <c r="H758" i="1"/>
  <c r="G758" i="1"/>
  <c r="H774" i="1"/>
  <c r="G774" i="1"/>
  <c r="H790" i="1"/>
  <c r="G790" i="1"/>
  <c r="H806" i="1"/>
  <c r="G806" i="1"/>
  <c r="H822" i="1"/>
  <c r="G822" i="1"/>
  <c r="H838" i="1"/>
  <c r="G838" i="1"/>
  <c r="H854" i="1"/>
  <c r="G854" i="1"/>
  <c r="H870" i="1"/>
  <c r="G870" i="1"/>
  <c r="H886" i="1"/>
  <c r="G886" i="1"/>
  <c r="H902" i="1"/>
  <c r="G902" i="1"/>
  <c r="H918" i="1"/>
  <c r="G918" i="1"/>
  <c r="H934" i="1"/>
  <c r="G934" i="1"/>
  <c r="H950" i="1"/>
  <c r="G950" i="1"/>
  <c r="H966" i="1"/>
  <c r="G966" i="1"/>
  <c r="H982" i="1"/>
  <c r="G982" i="1"/>
  <c r="H1008" i="1"/>
  <c r="G1008" i="1"/>
  <c r="H1024" i="1"/>
  <c r="G1024" i="1"/>
  <c r="H1040" i="1"/>
  <c r="G1040" i="1"/>
  <c r="H1055" i="1"/>
  <c r="G1055" i="1"/>
  <c r="H1075" i="1"/>
  <c r="G1075" i="1"/>
  <c r="H1091" i="1"/>
  <c r="G1091" i="1"/>
  <c r="H1129" i="1"/>
  <c r="G1129" i="1"/>
  <c r="H1137" i="1"/>
  <c r="G1137" i="1"/>
  <c r="H1145" i="1"/>
  <c r="G1145" i="1"/>
  <c r="H1511" i="1"/>
  <c r="G1511" i="1"/>
  <c r="G418" i="1"/>
  <c r="G421" i="1"/>
  <c r="G423" i="1"/>
  <c r="G426" i="1"/>
  <c r="G429" i="1"/>
  <c r="G431" i="1"/>
  <c r="G434" i="1"/>
  <c r="G437" i="1"/>
  <c r="G440" i="1"/>
  <c r="G443" i="1"/>
  <c r="G445" i="1"/>
  <c r="G448" i="1"/>
  <c r="G451" i="1"/>
  <c r="H612" i="1"/>
  <c r="G612" i="1"/>
  <c r="G625" i="1"/>
  <c r="H646" i="1"/>
  <c r="G646" i="1"/>
  <c r="H694" i="1"/>
  <c r="G694" i="1"/>
  <c r="G133" i="1"/>
  <c r="G134" i="1"/>
  <c r="G135" i="1"/>
  <c r="G136" i="1"/>
  <c r="G137" i="1"/>
  <c r="G138" i="1"/>
  <c r="G139" i="1"/>
  <c r="G140" i="1"/>
  <c r="G141" i="1"/>
  <c r="G142" i="1"/>
  <c r="G143" i="1"/>
  <c r="G144" i="1"/>
  <c r="G145" i="1"/>
  <c r="G146" i="1"/>
  <c r="G249" i="1"/>
  <c r="G250" i="1"/>
  <c r="G251" i="1"/>
  <c r="G252" i="1"/>
  <c r="G253" i="1"/>
  <c r="G254" i="1"/>
  <c r="G255" i="1"/>
  <c r="G256" i="1"/>
  <c r="G257" i="1"/>
  <c r="G258" i="1"/>
  <c r="G288" i="1"/>
  <c r="G289" i="1"/>
  <c r="G290" i="1"/>
  <c r="G291" i="1"/>
  <c r="G292"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92" i="1"/>
  <c r="G393" i="1"/>
  <c r="G394" i="1"/>
  <c r="G395" i="1"/>
  <c r="G396" i="1"/>
  <c r="G397" i="1"/>
  <c r="G398" i="1"/>
  <c r="G399" i="1"/>
  <c r="G400" i="1"/>
  <c r="G401" i="1"/>
  <c r="H417" i="1"/>
  <c r="H419" i="1"/>
  <c r="H422" i="1"/>
  <c r="H425" i="1"/>
  <c r="H427" i="1"/>
  <c r="H430" i="1"/>
  <c r="H433" i="1"/>
  <c r="H435" i="1"/>
  <c r="H438" i="1"/>
  <c r="H441" i="1"/>
  <c r="H444" i="1"/>
  <c r="H447" i="1"/>
  <c r="H449" i="1"/>
  <c r="H452" i="1"/>
  <c r="H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575" i="1"/>
  <c r="H579" i="1"/>
  <c r="G582" i="1"/>
  <c r="G586" i="1"/>
  <c r="G621" i="1"/>
  <c r="H624" i="1"/>
  <c r="G624" i="1"/>
  <c r="H642" i="1"/>
  <c r="G642" i="1"/>
  <c r="H658" i="1"/>
  <c r="G658" i="1"/>
  <c r="H674" i="1"/>
  <c r="G674" i="1"/>
  <c r="H690" i="1"/>
  <c r="G690" i="1"/>
  <c r="H706" i="1"/>
  <c r="G706" i="1"/>
  <c r="H722" i="1"/>
  <c r="G722" i="1"/>
  <c r="H738" i="1"/>
  <c r="G738" i="1"/>
  <c r="H754" i="1"/>
  <c r="G754" i="1"/>
  <c r="H770" i="1"/>
  <c r="G770" i="1"/>
  <c r="H786" i="1"/>
  <c r="G786" i="1"/>
  <c r="H802" i="1"/>
  <c r="G802" i="1"/>
  <c r="H818" i="1"/>
  <c r="G818" i="1"/>
  <c r="H834" i="1"/>
  <c r="G834" i="1"/>
  <c r="H850" i="1"/>
  <c r="G850" i="1"/>
  <c r="H866" i="1"/>
  <c r="G866" i="1"/>
  <c r="H882" i="1"/>
  <c r="G882" i="1"/>
  <c r="H898" i="1"/>
  <c r="G898" i="1"/>
  <c r="H914" i="1"/>
  <c r="G914" i="1"/>
  <c r="H930" i="1"/>
  <c r="G930" i="1"/>
  <c r="H946" i="1"/>
  <c r="G946" i="1"/>
  <c r="H962" i="1"/>
  <c r="G962" i="1"/>
  <c r="H978" i="1"/>
  <c r="G978" i="1"/>
  <c r="H988" i="1"/>
  <c r="G988" i="1"/>
  <c r="H996" i="1"/>
  <c r="G996" i="1"/>
  <c r="H1012" i="1"/>
  <c r="G1012" i="1"/>
  <c r="H1028" i="1"/>
  <c r="G1028" i="1"/>
  <c r="H1044" i="1"/>
  <c r="G1044" i="1"/>
  <c r="H1059" i="1"/>
  <c r="G1059" i="1"/>
  <c r="H1079" i="1"/>
  <c r="G1079" i="1"/>
  <c r="H1095" i="1"/>
  <c r="G1095" i="1"/>
  <c r="H1102" i="1"/>
  <c r="G1102" i="1"/>
  <c r="H1110" i="1"/>
  <c r="G1110" i="1"/>
  <c r="H1117" i="1"/>
  <c r="G1117" i="1"/>
  <c r="H1155" i="1"/>
  <c r="G1155" i="1"/>
  <c r="H1163" i="1"/>
  <c r="G1163" i="1"/>
  <c r="H1469" i="1"/>
  <c r="G1469" i="1"/>
  <c r="H628" i="1"/>
  <c r="G628" i="1"/>
  <c r="H662" i="1"/>
  <c r="G662" i="1"/>
  <c r="H620" i="1"/>
  <c r="G620" i="1"/>
  <c r="H654" i="1"/>
  <c r="G654" i="1"/>
  <c r="H670" i="1"/>
  <c r="G670" i="1"/>
  <c r="H686" i="1"/>
  <c r="G686" i="1"/>
  <c r="H702" i="1"/>
  <c r="G702" i="1"/>
  <c r="H718" i="1"/>
  <c r="G718" i="1"/>
  <c r="H734" i="1"/>
  <c r="G734" i="1"/>
  <c r="H750" i="1"/>
  <c r="G750" i="1"/>
  <c r="H766" i="1"/>
  <c r="G766" i="1"/>
  <c r="H782" i="1"/>
  <c r="G782" i="1"/>
  <c r="H798" i="1"/>
  <c r="G798" i="1"/>
  <c r="H814" i="1"/>
  <c r="G814" i="1"/>
  <c r="H830" i="1"/>
  <c r="G830" i="1"/>
  <c r="H846" i="1"/>
  <c r="G846" i="1"/>
  <c r="H862" i="1"/>
  <c r="G862" i="1"/>
  <c r="H878" i="1"/>
  <c r="G878" i="1"/>
  <c r="H894" i="1"/>
  <c r="G894" i="1"/>
  <c r="H910" i="1"/>
  <c r="G910" i="1"/>
  <c r="H926" i="1"/>
  <c r="G926" i="1"/>
  <c r="H942" i="1"/>
  <c r="G942" i="1"/>
  <c r="H958" i="1"/>
  <c r="G958" i="1"/>
  <c r="H974" i="1"/>
  <c r="G974" i="1"/>
  <c r="H1000" i="1"/>
  <c r="G1000" i="1"/>
  <c r="H1016" i="1"/>
  <c r="G1016" i="1"/>
  <c r="H1032" i="1"/>
  <c r="G1032" i="1"/>
  <c r="H1047" i="1"/>
  <c r="G1047" i="1"/>
  <c r="H1063" i="1"/>
  <c r="G1063" i="1"/>
  <c r="H1067" i="1"/>
  <c r="G1067" i="1"/>
  <c r="H1083" i="1"/>
  <c r="G1083" i="1"/>
  <c r="H1133" i="1"/>
  <c r="G1133" i="1"/>
  <c r="H1141" i="1"/>
  <c r="G1141" i="1"/>
  <c r="H1149" i="1"/>
  <c r="G1149" i="1"/>
  <c r="D644" i="4"/>
  <c r="F417" i="4"/>
  <c r="C412" i="1"/>
  <c r="F459" i="4"/>
  <c r="C453" i="1"/>
  <c r="H1166" i="1"/>
  <c r="G1166" i="1"/>
  <c r="H1168" i="1"/>
  <c r="G1168" i="1"/>
  <c r="H1170" i="1"/>
  <c r="G1170" i="1"/>
  <c r="H1172" i="1"/>
  <c r="G1172" i="1"/>
  <c r="H1174" i="1"/>
  <c r="G1174" i="1"/>
  <c r="H1176" i="1"/>
  <c r="G1176" i="1"/>
  <c r="H1178" i="1"/>
  <c r="G1178" i="1"/>
  <c r="H1180" i="1"/>
  <c r="G1180" i="1"/>
  <c r="H1182" i="1"/>
  <c r="G1182" i="1"/>
  <c r="H1437" i="1"/>
  <c r="G1437" i="1"/>
  <c r="H1439" i="1"/>
  <c r="G1439" i="1"/>
  <c r="I1439" i="1" s="1"/>
  <c r="J1439" i="1"/>
  <c r="H1443" i="1"/>
  <c r="G1443" i="1"/>
  <c r="J1443" i="1"/>
  <c r="J1447" i="1"/>
  <c r="G1447" i="1"/>
  <c r="G1472" i="1"/>
  <c r="H1472" i="1"/>
  <c r="J1472" i="1"/>
  <c r="G1509" i="1"/>
  <c r="H1509" i="1"/>
  <c r="H1522" i="1"/>
  <c r="G1522" i="1"/>
  <c r="F107" i="4"/>
  <c r="D106" i="4"/>
  <c r="D6" i="4" s="1"/>
  <c r="G991" i="1"/>
  <c r="G995" i="1"/>
  <c r="G999" i="1"/>
  <c r="G1003" i="1"/>
  <c r="G1007" i="1"/>
  <c r="G1011" i="1"/>
  <c r="G1015" i="1"/>
  <c r="G1019" i="1"/>
  <c r="G1023" i="1"/>
  <c r="G1027" i="1"/>
  <c r="G1031" i="1"/>
  <c r="G1035" i="1"/>
  <c r="G1039" i="1"/>
  <c r="G1043" i="1"/>
  <c r="G1050" i="1"/>
  <c r="G1054" i="1"/>
  <c r="G1058" i="1"/>
  <c r="G1062" i="1"/>
  <c r="G1066" i="1"/>
  <c r="G1070" i="1"/>
  <c r="G1074" i="1"/>
  <c r="G1078" i="1"/>
  <c r="G1082" i="1"/>
  <c r="G1086" i="1"/>
  <c r="G1090" i="1"/>
  <c r="G1094" i="1"/>
  <c r="G1128"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6" i="1"/>
  <c r="G1216" i="1"/>
  <c r="H1218" i="1"/>
  <c r="G1218" i="1"/>
  <c r="H1220" i="1"/>
  <c r="G1220"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49" i="1"/>
  <c r="G1449" i="1"/>
  <c r="G1463" i="1"/>
  <c r="I1463" i="1" s="1"/>
  <c r="J1463" i="1"/>
  <c r="H1463" i="1"/>
  <c r="J1476" i="1"/>
  <c r="H1476" i="1"/>
  <c r="G1476" i="1"/>
  <c r="I1476" i="1" s="1"/>
  <c r="H1506" i="1"/>
  <c r="G1506" i="1"/>
  <c r="G1565" i="1"/>
  <c r="H1565" i="1"/>
  <c r="G1573" i="1"/>
  <c r="H1573" i="1"/>
  <c r="H1578" i="1"/>
  <c r="G1578" i="1"/>
  <c r="F7" i="4"/>
  <c r="D44" i="4"/>
  <c r="F45" i="4"/>
  <c r="G998" i="1"/>
  <c r="G1002" i="1"/>
  <c r="G1006" i="1"/>
  <c r="G1010" i="1"/>
  <c r="G1014" i="1"/>
  <c r="G1018" i="1"/>
  <c r="G1022" i="1"/>
  <c r="G1026" i="1"/>
  <c r="G1030" i="1"/>
  <c r="G1034" i="1"/>
  <c r="G1038" i="1"/>
  <c r="G1042" i="1"/>
  <c r="G1049" i="1"/>
  <c r="G1053" i="1"/>
  <c r="G1057" i="1"/>
  <c r="G1061" i="1"/>
  <c r="G1069" i="1"/>
  <c r="G1073" i="1"/>
  <c r="G1077" i="1"/>
  <c r="G1081" i="1"/>
  <c r="G1085" i="1"/>
  <c r="G1089" i="1"/>
  <c r="G1093" i="1"/>
  <c r="G1100" i="1"/>
  <c r="G1104" i="1"/>
  <c r="G1108" i="1"/>
  <c r="G1115" i="1"/>
  <c r="G1119" i="1"/>
  <c r="G1123" i="1"/>
  <c r="G1127" i="1"/>
  <c r="G1131" i="1"/>
  <c r="G1135" i="1"/>
  <c r="G1139" i="1"/>
  <c r="G1143" i="1"/>
  <c r="G1147" i="1"/>
  <c r="G1151" i="1"/>
  <c r="G1157" i="1"/>
  <c r="G1161" i="1"/>
  <c r="G1165" i="1"/>
  <c r="H1167" i="1"/>
  <c r="G1167" i="1"/>
  <c r="H1169" i="1"/>
  <c r="G1169" i="1"/>
  <c r="H1171" i="1"/>
  <c r="G1171" i="1"/>
  <c r="H1173" i="1"/>
  <c r="G1173" i="1"/>
  <c r="H1175" i="1"/>
  <c r="G1175" i="1"/>
  <c r="H1177" i="1"/>
  <c r="G1177" i="1"/>
  <c r="H1179" i="1"/>
  <c r="G1179" i="1"/>
  <c r="H1181" i="1"/>
  <c r="G1181" i="1"/>
  <c r="G1225" i="1"/>
  <c r="H1225"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1" i="1"/>
  <c r="G1441" i="1"/>
  <c r="J1441" i="1"/>
  <c r="H1445" i="1"/>
  <c r="G1445" i="1"/>
  <c r="J1445" i="1"/>
  <c r="J1451" i="1"/>
  <c r="G1451" i="1"/>
  <c r="F300" i="4"/>
  <c r="D299" i="4"/>
  <c r="C295" i="1"/>
  <c r="F587" i="4"/>
  <c r="C581" i="1"/>
  <c r="D580" i="4"/>
  <c r="G1456" i="1"/>
  <c r="J1456" i="1"/>
  <c r="G1458" i="1"/>
  <c r="J1458" i="1"/>
  <c r="G1460" i="1"/>
  <c r="I1460" i="1" s="1"/>
  <c r="J1460" i="1"/>
  <c r="J1465" i="1"/>
  <c r="H1465" i="1"/>
  <c r="H1562" i="1"/>
  <c r="G1562" i="1"/>
  <c r="H1570" i="1"/>
  <c r="G1570" i="1"/>
  <c r="D363" i="4"/>
  <c r="F364" i="4"/>
  <c r="F422" i="4"/>
  <c r="D421" i="4"/>
  <c r="G292" i="9"/>
  <c r="E292" i="9" s="1"/>
  <c r="B292" i="9" s="1"/>
  <c r="F206" i="5"/>
  <c r="D176" i="5"/>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G1462" i="1"/>
  <c r="I1462" i="1" s="1"/>
  <c r="G1465" i="1"/>
  <c r="I1465" i="1" s="1"/>
  <c r="J1471" i="1"/>
  <c r="H1471" i="1"/>
  <c r="G1475" i="1"/>
  <c r="G1477" i="1"/>
  <c r="I1477" i="1" s="1"/>
  <c r="H1477" i="1"/>
  <c r="G1498" i="1"/>
  <c r="H1501" i="1"/>
  <c r="G1503" i="1"/>
  <c r="G1519" i="1"/>
  <c r="H1531" i="1"/>
  <c r="G1531" i="1"/>
  <c r="H1539" i="1"/>
  <c r="G1539" i="1"/>
  <c r="G1558" i="1"/>
  <c r="G1560" i="1"/>
  <c r="D50" i="4"/>
  <c r="F59" i="4"/>
  <c r="D196" i="4"/>
  <c r="F197" i="4"/>
  <c r="D252" i="4"/>
  <c r="F253" i="4"/>
  <c r="F397" i="4"/>
  <c r="D396" i="4"/>
  <c r="F563" i="4"/>
  <c r="D529" i="4"/>
  <c r="F78" i="5"/>
  <c r="D68" i="5"/>
  <c r="F119" i="5"/>
  <c r="D118" i="5"/>
  <c r="C1183" i="1"/>
  <c r="H1224" i="1"/>
  <c r="G1226" i="1"/>
  <c r="H1228" i="1"/>
  <c r="G1446" i="1"/>
  <c r="I1446" i="1" s="1"/>
  <c r="J1446" i="1"/>
  <c r="H1447" i="1"/>
  <c r="G1448" i="1"/>
  <c r="I1448" i="1" s="1"/>
  <c r="J1448" i="1"/>
  <c r="H1449" i="1"/>
  <c r="G1450" i="1"/>
  <c r="I1450" i="1" s="1"/>
  <c r="J1450" i="1"/>
  <c r="H1451" i="1"/>
  <c r="G1452" i="1"/>
  <c r="I1452" i="1" s="1"/>
  <c r="J1452" i="1"/>
  <c r="H1453" i="1"/>
  <c r="H1456" i="1"/>
  <c r="H1458" i="1"/>
  <c r="H1460" i="1"/>
  <c r="G1466" i="1"/>
  <c r="I1466" i="1" s="1"/>
  <c r="H1466" i="1"/>
  <c r="D1470" i="1"/>
  <c r="G1471" i="1"/>
  <c r="G1490" i="1"/>
  <c r="H1493" i="1"/>
  <c r="G1495" i="1"/>
  <c r="G1529" i="1"/>
  <c r="H1529" i="1"/>
  <c r="G1537" i="1"/>
  <c r="H1537" i="1"/>
  <c r="G1550" i="1"/>
  <c r="H1553" i="1"/>
  <c r="G1555" i="1"/>
  <c r="H1567" i="1"/>
  <c r="G1567" i="1"/>
  <c r="H1575" i="1"/>
  <c r="G1575" i="1"/>
  <c r="D351" i="4"/>
  <c r="F352" i="4"/>
  <c r="I20" i="3"/>
  <c r="G202" i="9"/>
  <c r="E202" i="9" s="1"/>
  <c r="B202" i="9" s="1"/>
  <c r="F125" i="4"/>
  <c r="E196" i="4"/>
  <c r="D192" i="1" s="1"/>
  <c r="E350" i="4"/>
  <c r="D643" i="4"/>
  <c r="E644" i="4"/>
  <c r="D638" i="1" s="1"/>
  <c r="E643" i="4"/>
  <c r="D637" i="1" s="1"/>
  <c r="F473" i="4"/>
  <c r="E593" i="4"/>
  <c r="D587" i="1" s="1"/>
  <c r="D7" i="5"/>
  <c r="H286" i="9"/>
  <c r="E87" i="5"/>
  <c r="G291" i="9"/>
  <c r="E291" i="9" s="1"/>
  <c r="B291" i="9" s="1"/>
  <c r="F190" i="5"/>
  <c r="G297" i="9"/>
  <c r="E297" i="9" s="1"/>
  <c r="H29" i="3"/>
  <c r="G1464" i="1"/>
  <c r="I1464" i="1" s="1"/>
  <c r="J1464" i="1"/>
  <c r="G1468" i="1"/>
  <c r="I1468" i="1" s="1"/>
  <c r="J1468" i="1"/>
  <c r="G1474" i="1"/>
  <c r="I1474" i="1" s="1"/>
  <c r="J1474" i="1"/>
  <c r="G1479" i="1"/>
  <c r="I1479" i="1" s="1"/>
  <c r="J1479" i="1"/>
  <c r="E163" i="4"/>
  <c r="D159" i="1" s="1"/>
  <c r="D263" i="4"/>
  <c r="E515" i="4"/>
  <c r="D509" i="1" s="1"/>
  <c r="F568" i="4"/>
  <c r="D567" i="4"/>
  <c r="D593" i="4"/>
  <c r="G289" i="9"/>
  <c r="F177" i="5"/>
  <c r="F239" i="5"/>
  <c r="D238" i="5"/>
  <c r="D258" i="5"/>
  <c r="D89" i="6"/>
  <c r="G194" i="9"/>
  <c r="E194" i="9" s="1"/>
  <c r="B194" i="9" s="1"/>
  <c r="I1467" i="1"/>
  <c r="I1473" i="1"/>
  <c r="I1478" i="1"/>
  <c r="H20" i="9"/>
  <c r="F152" i="4"/>
  <c r="G20" i="9"/>
  <c r="D224" i="4"/>
  <c r="E363" i="4"/>
  <c r="D358" i="1" s="1"/>
  <c r="D484" i="4"/>
  <c r="E567" i="4"/>
  <c r="F142" i="5"/>
  <c r="D134" i="5"/>
  <c r="F246" i="5"/>
  <c r="D245" i="5"/>
  <c r="F5" i="6"/>
  <c r="H24" i="3"/>
  <c r="D42" i="8"/>
  <c r="D43" i="8"/>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08" i="9"/>
  <c r="E208" i="9" s="1"/>
  <c r="B208" i="9" s="1"/>
  <c r="G204" i="9"/>
  <c r="E204" i="9" s="1"/>
  <c r="B204" i="9" s="1"/>
  <c r="G200" i="9"/>
  <c r="E200" i="9" s="1"/>
  <c r="B200" i="9" s="1"/>
  <c r="G196" i="9"/>
  <c r="E196" i="9" s="1"/>
  <c r="B196" i="9" s="1"/>
  <c r="G192" i="9"/>
  <c r="E192" i="9" s="1"/>
  <c r="B192"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09" i="9"/>
  <c r="E209" i="9" s="1"/>
  <c r="B209" i="9" s="1"/>
  <c r="G205" i="9"/>
  <c r="E205" i="9" s="1"/>
  <c r="B205" i="9" s="1"/>
  <c r="G201" i="9"/>
  <c r="E201" i="9" s="1"/>
  <c r="B201" i="9" s="1"/>
  <c r="G197" i="9"/>
  <c r="E197" i="9" s="1"/>
  <c r="B197" i="9" s="1"/>
  <c r="G193" i="9"/>
  <c r="E193" i="9" s="1"/>
  <c r="B193" i="9" s="1"/>
  <c r="G165" i="9"/>
  <c r="H164" i="9"/>
  <c r="G211" i="9"/>
  <c r="E211" i="9" s="1"/>
  <c r="B211" i="9" s="1"/>
  <c r="G207" i="9"/>
  <c r="E207" i="9" s="1"/>
  <c r="B207" i="9" s="1"/>
  <c r="G203" i="9"/>
  <c r="E203" i="9" s="1"/>
  <c r="B203" i="9" s="1"/>
  <c r="G199" i="9"/>
  <c r="E199" i="9" s="1"/>
  <c r="B199" i="9" s="1"/>
  <c r="G195" i="9"/>
  <c r="E195" i="9" s="1"/>
  <c r="B195" i="9" s="1"/>
  <c r="L191" i="9"/>
  <c r="F191" i="9" s="1"/>
  <c r="G164" i="9"/>
  <c r="G162" i="9"/>
  <c r="E162" i="9" s="1"/>
  <c r="B162" i="9" s="1"/>
  <c r="G160" i="9"/>
  <c r="E160" i="9" s="1"/>
  <c r="B160" i="9" s="1"/>
  <c r="G206" i="9"/>
  <c r="E206" i="9" s="1"/>
  <c r="B206" i="9" s="1"/>
  <c r="G198" i="9"/>
  <c r="E198" i="9" s="1"/>
  <c r="B198" i="9" s="1"/>
  <c r="G163" i="9"/>
  <c r="E163" i="9" s="1"/>
  <c r="B163" i="9" s="1"/>
  <c r="I10" i="9"/>
  <c r="B30" i="9"/>
  <c r="B46" i="9"/>
  <c r="H289" i="9"/>
  <c r="E176" i="5"/>
  <c r="D35" i="6"/>
  <c r="D141" i="6" s="1"/>
  <c r="B29" i="9"/>
  <c r="B45" i="9"/>
  <c r="D311" i="4"/>
  <c r="E421" i="4"/>
  <c r="G286" i="9"/>
  <c r="E286" i="9" s="1"/>
  <c r="B286" i="9" s="1"/>
  <c r="F88" i="5"/>
  <c r="H287" i="9"/>
  <c r="E146" i="5"/>
  <c r="D1124" i="1" s="1"/>
  <c r="E5" i="6"/>
  <c r="D114" i="6"/>
  <c r="B28" i="9"/>
  <c r="B44" i="9"/>
  <c r="B224" i="9"/>
  <c r="E287" i="9"/>
  <c r="B287" i="9" s="1"/>
  <c r="E24" i="9"/>
  <c r="B24" i="9" s="1"/>
  <c r="E32" i="9"/>
  <c r="B32" i="9" s="1"/>
  <c r="E40" i="9"/>
  <c r="B40" i="9" s="1"/>
  <c r="E48" i="9"/>
  <c r="B48" i="9" s="1"/>
  <c r="B144" i="9"/>
  <c r="B148" i="9"/>
  <c r="B152" i="9"/>
  <c r="B156" i="9"/>
  <c r="B218" i="9"/>
  <c r="B252" i="9"/>
  <c r="B226" i="9"/>
  <c r="B228" i="9"/>
  <c r="B230" i="9"/>
  <c r="B238" i="9"/>
  <c r="B246" i="9"/>
  <c r="B254" i="9"/>
  <c r="B262" i="9"/>
  <c r="B270" i="9"/>
  <c r="G1483" i="1" l="1"/>
  <c r="H1483" i="1"/>
  <c r="G294" i="9"/>
  <c r="E294" i="9" s="1"/>
  <c r="F212" i="9"/>
  <c r="B212" i="9" s="1"/>
  <c r="E298" i="4"/>
  <c r="D293" i="1" s="1"/>
  <c r="E151" i="4"/>
  <c r="E289" i="4" s="1"/>
  <c r="E290" i="4" s="1"/>
  <c r="D286" i="1" s="1"/>
  <c r="D129" i="1"/>
  <c r="F133" i="4"/>
  <c r="H413" i="1"/>
  <c r="G413" i="1"/>
  <c r="D151" i="4"/>
  <c r="D289" i="4" s="1"/>
  <c r="F163" i="4"/>
  <c r="C159" i="1"/>
  <c r="G159" i="1" s="1"/>
  <c r="G120" i="1"/>
  <c r="F82" i="4"/>
  <c r="C78" i="1"/>
  <c r="H28" i="3"/>
  <c r="F141" i="6"/>
  <c r="C1435" i="1"/>
  <c r="E141" i="6"/>
  <c r="I24" i="3"/>
  <c r="D1299" i="1"/>
  <c r="K1432" i="9"/>
  <c r="G295" i="9"/>
  <c r="E295" i="9" s="1"/>
  <c r="B295" i="9" s="1"/>
  <c r="I34" i="3"/>
  <c r="C1517" i="1"/>
  <c r="F134" i="5"/>
  <c r="C1112" i="1"/>
  <c r="F567" i="4"/>
  <c r="C561" i="1"/>
  <c r="H159" i="1"/>
  <c r="B297" i="9"/>
  <c r="E296" i="9"/>
  <c r="I10" i="3" s="1"/>
  <c r="H1183" i="1"/>
  <c r="G1183" i="1"/>
  <c r="F196" i="4"/>
  <c r="C192" i="1"/>
  <c r="D420" i="4"/>
  <c r="F421" i="4"/>
  <c r="C415" i="1"/>
  <c r="F580" i="4"/>
  <c r="C574" i="1"/>
  <c r="F299" i="4"/>
  <c r="D298" i="4"/>
  <c r="D412" i="4" s="1"/>
  <c r="C294" i="1"/>
  <c r="I1441" i="1"/>
  <c r="F44" i="4"/>
  <c r="C40" i="1"/>
  <c r="F106" i="4"/>
  <c r="C102" i="1"/>
  <c r="I1472" i="1"/>
  <c r="I1443" i="1"/>
  <c r="H25" i="3"/>
  <c r="F35" i="6"/>
  <c r="C1329" i="1"/>
  <c r="G299" i="9"/>
  <c r="E299" i="9" s="1"/>
  <c r="H20" i="3"/>
  <c r="D6" i="5"/>
  <c r="F7" i="5"/>
  <c r="C985" i="1"/>
  <c r="F118" i="5"/>
  <c r="C1096" i="1"/>
  <c r="F529" i="4"/>
  <c r="D528" i="4"/>
  <c r="C523" i="1"/>
  <c r="F176" i="5"/>
  <c r="H22" i="3"/>
  <c r="C1153" i="1"/>
  <c r="I1458" i="1"/>
  <c r="H581" i="1"/>
  <c r="G581" i="1"/>
  <c r="F6" i="4"/>
  <c r="H16" i="3"/>
  <c r="C2" i="1"/>
  <c r="I1449" i="1"/>
  <c r="I1447" i="1"/>
  <c r="H453" i="1"/>
  <c r="G453" i="1"/>
  <c r="F644" i="4"/>
  <c r="C638" i="1"/>
  <c r="H1124" i="1"/>
  <c r="G1124" i="1"/>
  <c r="E420" i="4"/>
  <c r="D415" i="1"/>
  <c r="F224" i="4"/>
  <c r="C220" i="1"/>
  <c r="F89" i="6"/>
  <c r="C1383" i="1"/>
  <c r="F311" i="4"/>
  <c r="C306" i="1"/>
  <c r="E175" i="5"/>
  <c r="D1152" i="1" s="1"/>
  <c r="I22" i="3"/>
  <c r="D1153" i="1"/>
  <c r="E164" i="9"/>
  <c r="B164" i="9" s="1"/>
  <c r="E165" i="9"/>
  <c r="B165" i="9" s="1"/>
  <c r="F245" i="5"/>
  <c r="C1222" i="1"/>
  <c r="D561" i="1"/>
  <c r="E528" i="4"/>
  <c r="E20" i="9"/>
  <c r="F258" i="5"/>
  <c r="C1235" i="1"/>
  <c r="E289" i="9"/>
  <c r="B289" i="9" s="1"/>
  <c r="G509" i="1"/>
  <c r="H509" i="1"/>
  <c r="F643" i="4"/>
  <c r="C637" i="1"/>
  <c r="F351" i="4"/>
  <c r="D350" i="4"/>
  <c r="C346" i="1"/>
  <c r="I1471" i="1"/>
  <c r="F252" i="4"/>
  <c r="C248" i="1"/>
  <c r="F50" i="4"/>
  <c r="C46" i="1"/>
  <c r="I1451" i="1"/>
  <c r="F114" i="6"/>
  <c r="H27" i="3"/>
  <c r="C1408" i="1"/>
  <c r="B191" i="9"/>
  <c r="I35" i="3"/>
  <c r="C1518" i="1"/>
  <c r="F484" i="4"/>
  <c r="C478" i="1"/>
  <c r="H17" i="3"/>
  <c r="C147" i="1"/>
  <c r="F238" i="5"/>
  <c r="D237" i="5"/>
  <c r="D175" i="5" s="1"/>
  <c r="C1215" i="1"/>
  <c r="F593" i="4"/>
  <c r="C587" i="1"/>
  <c r="C259" i="1"/>
  <c r="F263" i="4"/>
  <c r="E68" i="5"/>
  <c r="D1065" i="1"/>
  <c r="E408" i="4"/>
  <c r="D403" i="1" s="1"/>
  <c r="E407" i="4"/>
  <c r="D402" i="1" s="1"/>
  <c r="D345" i="1"/>
  <c r="H1470" i="1"/>
  <c r="G1470" i="1"/>
  <c r="F68" i="5"/>
  <c r="H21" i="3"/>
  <c r="C1046" i="1"/>
  <c r="F396" i="4"/>
  <c r="C391" i="1"/>
  <c r="E412" i="4"/>
  <c r="I16" i="3"/>
  <c r="D2" i="1"/>
  <c r="F363" i="4"/>
  <c r="C358" i="1"/>
  <c r="I1456" i="1"/>
  <c r="G295" i="1"/>
  <c r="H295" i="1"/>
  <c r="G412" i="1"/>
  <c r="H412" i="1"/>
  <c r="E293" i="9" l="1"/>
  <c r="B294" i="9"/>
  <c r="D147" i="1"/>
  <c r="H147" i="1" s="1"/>
  <c r="I17" i="3"/>
  <c r="H129" i="1"/>
  <c r="G129" i="1"/>
  <c r="F151" i="4"/>
  <c r="G78" i="1"/>
  <c r="H78" i="1"/>
  <c r="F175" i="5"/>
  <c r="C1152" i="1"/>
  <c r="D408" i="4"/>
  <c r="F350" i="4"/>
  <c r="C345" i="1"/>
  <c r="G1222" i="1"/>
  <c r="H1222" i="1"/>
  <c r="G358" i="1"/>
  <c r="H358" i="1"/>
  <c r="B20" i="9"/>
  <c r="E19" i="9"/>
  <c r="H1383" i="1"/>
  <c r="G1383" i="1"/>
  <c r="H638" i="1"/>
  <c r="G638" i="1"/>
  <c r="H1329" i="1"/>
  <c r="G1329" i="1"/>
  <c r="H40" i="1"/>
  <c r="G40" i="1"/>
  <c r="F298" i="4"/>
  <c r="D407" i="4"/>
  <c r="C293" i="1"/>
  <c r="H415" i="1"/>
  <c r="G415" i="1"/>
  <c r="E291" i="4"/>
  <c r="D287" i="1" s="1"/>
  <c r="E413" i="4"/>
  <c r="E414" i="4" s="1"/>
  <c r="D409" i="1" s="1"/>
  <c r="D285" i="1"/>
  <c r="H1065" i="1"/>
  <c r="G1065" i="1"/>
  <c r="H248" i="1"/>
  <c r="G248" i="1"/>
  <c r="I21" i="3"/>
  <c r="D1046" i="1"/>
  <c r="H1046" i="1" s="1"/>
  <c r="E6" i="5"/>
  <c r="G478" i="1"/>
  <c r="H478" i="1"/>
  <c r="E639" i="4"/>
  <c r="D407" i="1"/>
  <c r="H1215" i="1"/>
  <c r="G1215" i="1"/>
  <c r="H1408" i="1"/>
  <c r="G1408" i="1"/>
  <c r="H46" i="1"/>
  <c r="G46" i="1"/>
  <c r="H637" i="1"/>
  <c r="G637" i="1"/>
  <c r="E636" i="4"/>
  <c r="D630" i="1" s="1"/>
  <c r="D522" i="1"/>
  <c r="E635" i="4"/>
  <c r="D629" i="1" s="1"/>
  <c r="D414" i="1"/>
  <c r="H1096" i="1"/>
  <c r="G1096" i="1"/>
  <c r="F6" i="5"/>
  <c r="G276" i="9"/>
  <c r="C984" i="1"/>
  <c r="H1112" i="1"/>
  <c r="G1112" i="1"/>
  <c r="I28" i="3"/>
  <c r="D1435" i="1"/>
  <c r="H391" i="1"/>
  <c r="G391" i="1"/>
  <c r="H259" i="1"/>
  <c r="G259" i="1"/>
  <c r="H23" i="3"/>
  <c r="F237" i="5"/>
  <c r="C1214" i="1"/>
  <c r="D413" i="4"/>
  <c r="D414" i="4" s="1"/>
  <c r="D291" i="4"/>
  <c r="C285" i="1"/>
  <c r="F289" i="4"/>
  <c r="H1518" i="1"/>
  <c r="G1518" i="1"/>
  <c r="H346" i="1"/>
  <c r="G346" i="1"/>
  <c r="H1235" i="1"/>
  <c r="G1235" i="1"/>
  <c r="H306" i="1"/>
  <c r="G306" i="1"/>
  <c r="G220" i="1"/>
  <c r="H220" i="1"/>
  <c r="H2" i="1"/>
  <c r="G2" i="1"/>
  <c r="D290" i="4"/>
  <c r="H1153" i="1"/>
  <c r="G1153" i="1"/>
  <c r="H523" i="1"/>
  <c r="G523" i="1"/>
  <c r="H102" i="1"/>
  <c r="G102" i="1"/>
  <c r="G574" i="1"/>
  <c r="H574" i="1"/>
  <c r="D635" i="4"/>
  <c r="F420" i="4"/>
  <c r="C414" i="1"/>
  <c r="H587" i="1"/>
  <c r="G587" i="1"/>
  <c r="D639" i="4"/>
  <c r="F412" i="4"/>
  <c r="C407" i="1"/>
  <c r="D636" i="4"/>
  <c r="F528" i="4"/>
  <c r="C522" i="1"/>
  <c r="H985" i="1"/>
  <c r="G985" i="1"/>
  <c r="E298" i="9"/>
  <c r="B299" i="9"/>
  <c r="G294" i="1"/>
  <c r="H294" i="1"/>
  <c r="H192" i="1"/>
  <c r="G192" i="1"/>
  <c r="H561" i="1"/>
  <c r="G561" i="1"/>
  <c r="G1517" i="1"/>
  <c r="H1517" i="1"/>
  <c r="H11" i="3"/>
  <c r="H9" i="3"/>
  <c r="H1299" i="1"/>
  <c r="G1299" i="1"/>
  <c r="H1435" i="1"/>
  <c r="G1435" i="1"/>
  <c r="G147" i="1" l="1"/>
  <c r="F414" i="4"/>
  <c r="C409" i="1"/>
  <c r="K3" i="9"/>
  <c r="I9" i="3"/>
  <c r="F636" i="4"/>
  <c r="C630" i="1"/>
  <c r="F639" i="4"/>
  <c r="C633" i="1"/>
  <c r="H1214" i="1"/>
  <c r="G1214" i="1"/>
  <c r="E276" i="9"/>
  <c r="H276" i="9"/>
  <c r="D984" i="1"/>
  <c r="E640" i="4"/>
  <c r="E641" i="4" s="1"/>
  <c r="E415" i="4"/>
  <c r="D410" i="1" s="1"/>
  <c r="D408" i="1"/>
  <c r="G293" i="1"/>
  <c r="H293" i="1"/>
  <c r="H285" i="1"/>
  <c r="G285" i="1"/>
  <c r="F407" i="4"/>
  <c r="C402" i="1"/>
  <c r="G1046" i="1"/>
  <c r="F408" i="4"/>
  <c r="C403" i="1"/>
  <c r="N3" i="9"/>
  <c r="I11" i="3"/>
  <c r="G407" i="1"/>
  <c r="H407" i="1"/>
  <c r="C629" i="1"/>
  <c r="F635" i="4"/>
  <c r="H522" i="1"/>
  <c r="G522" i="1"/>
  <c r="F290" i="4"/>
  <c r="C286" i="1"/>
  <c r="F291" i="4"/>
  <c r="C287" i="1"/>
  <c r="G282" i="9"/>
  <c r="E282" i="9" s="1"/>
  <c r="B282" i="9" s="1"/>
  <c r="D633" i="1"/>
  <c r="H1152" i="1"/>
  <c r="G1152" i="1"/>
  <c r="H414" i="1"/>
  <c r="G414" i="1"/>
  <c r="D640" i="4"/>
  <c r="D641" i="4" s="1"/>
  <c r="D415" i="4"/>
  <c r="F413" i="4"/>
  <c r="C408" i="1"/>
  <c r="H984" i="1"/>
  <c r="H8" i="3"/>
  <c r="G984" i="1"/>
  <c r="G345" i="1"/>
  <c r="H345" i="1"/>
  <c r="F641" i="4" l="1"/>
  <c r="C635" i="1"/>
  <c r="D635" i="1"/>
  <c r="G286" i="1"/>
  <c r="H286" i="1"/>
  <c r="E275" i="9"/>
  <c r="I8" i="3" s="1"/>
  <c r="B276" i="9"/>
  <c r="C410" i="1"/>
  <c r="F415" i="4"/>
  <c r="H402" i="1"/>
  <c r="G402" i="1"/>
  <c r="E642" i="4"/>
  <c r="E645" i="4" s="1"/>
  <c r="D634" i="1"/>
  <c r="H629" i="1"/>
  <c r="G629" i="1"/>
  <c r="F640" i="4"/>
  <c r="D642" i="4"/>
  <c r="C634" i="1"/>
  <c r="H287" i="1"/>
  <c r="G287" i="1"/>
  <c r="H403" i="1"/>
  <c r="G403" i="1"/>
  <c r="H630" i="1"/>
  <c r="G630" i="1"/>
  <c r="G409" i="1"/>
  <c r="H409" i="1"/>
  <c r="M3" i="9"/>
  <c r="H408" i="1"/>
  <c r="G408" i="1"/>
  <c r="H633" i="1"/>
  <c r="G633" i="1"/>
  <c r="I18" i="3" l="1"/>
  <c r="D639" i="1"/>
  <c r="E646" i="4"/>
  <c r="D636" i="1"/>
  <c r="H410" i="1"/>
  <c r="G410" i="1"/>
  <c r="H635" i="1"/>
  <c r="G635" i="1"/>
  <c r="H634" i="1"/>
  <c r="G634" i="1"/>
  <c r="F642" i="4"/>
  <c r="D646" i="4"/>
  <c r="C636" i="1"/>
  <c r="D645" i="4"/>
  <c r="F646" i="4" l="1"/>
  <c r="H19" i="3"/>
  <c r="C640" i="1"/>
  <c r="I19" i="3"/>
  <c r="D640" i="1"/>
  <c r="F645" i="4"/>
  <c r="H18" i="3"/>
  <c r="C639" i="1"/>
  <c r="H7" i="3" s="1"/>
  <c r="H636" i="1"/>
  <c r="G636" i="1"/>
  <c r="H639" i="1" l="1"/>
  <c r="G639" i="1"/>
  <c r="J3" i="9"/>
  <c r="I7" i="3"/>
  <c r="H640" i="1"/>
  <c r="G640" i="1"/>
  <c r="M272" i="9" l="1"/>
  <c r="L272" i="9"/>
  <c r="H18" i="9"/>
  <c r="G17" i="9"/>
  <c r="G16" i="9"/>
  <c r="L15" i="9"/>
  <c r="H15" i="9"/>
  <c r="G18" i="9"/>
  <c r="L16" i="9"/>
  <c r="I17" i="9"/>
  <c r="H17" i="9"/>
  <c r="M16" i="9"/>
  <c r="M15" i="9"/>
  <c r="J10" i="9"/>
  <c r="I6" i="9"/>
  <c r="K12" i="9"/>
  <c r="I13" i="9"/>
  <c r="J8" i="9"/>
  <c r="K6" i="9"/>
  <c r="K8" i="9"/>
  <c r="I7" i="9"/>
  <c r="H16" i="9"/>
  <c r="I11" i="9"/>
  <c r="J12" i="9"/>
  <c r="K7" i="9"/>
  <c r="K5" i="9"/>
  <c r="J7" i="9"/>
  <c r="K13" i="9"/>
  <c r="J13" i="9"/>
  <c r="J17" i="9"/>
  <c r="I5" i="9"/>
  <c r="K10" i="9"/>
  <c r="J6" i="9"/>
  <c r="K11" i="9"/>
  <c r="J11" i="9"/>
  <c r="I8" i="9"/>
  <c r="I9" i="9"/>
  <c r="K9" i="9"/>
  <c r="J5" i="9"/>
  <c r="I12" i="9"/>
  <c r="E12" i="9" s="1"/>
  <c r="B12" i="9" s="1"/>
  <c r="J9" i="9"/>
  <c r="G15" i="9"/>
  <c r="E18" i="9" l="1"/>
  <c r="B18" i="9" s="1"/>
  <c r="E15" i="9"/>
  <c r="F272" i="9"/>
  <c r="B272" i="9" s="1"/>
  <c r="E10" i="9"/>
  <c r="B10" i="9" s="1"/>
  <c r="F16" i="9"/>
  <c r="E7" i="9"/>
  <c r="B7" i="9" s="1"/>
  <c r="E8" i="9"/>
  <c r="B8" i="9" s="1"/>
  <c r="E17" i="9"/>
  <c r="B17" i="9" s="1"/>
  <c r="E5" i="9"/>
  <c r="E11" i="9"/>
  <c r="B11" i="9" s="1"/>
  <c r="E6" i="9"/>
  <c r="B6" i="9" s="1"/>
  <c r="F15" i="9"/>
  <c r="E9" i="9"/>
  <c r="B9" i="9" s="1"/>
  <c r="E13" i="9"/>
  <c r="B13" i="9" s="1"/>
  <c r="E16" i="9"/>
  <c r="F19" i="9" l="1"/>
  <c r="F14" i="9"/>
  <c r="B16" i="9"/>
  <c r="E14" i="9"/>
  <c r="E4" i="9"/>
  <c r="B5" i="9"/>
  <c r="B15"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<sst xmlns="http://schemas.openxmlformats.org/spreadsheetml/2006/main" count="4311" uniqueCount="3391">
  <si>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</si>
  <si>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</si>
  <si>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</si>
  <si>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</si>
  <si>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</si>
  <si>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</si>
  <si>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</si>
  <si>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</si>
  <si>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</si>
  <si>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</si>
  <si>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</si>
  <si>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</si>
  <si>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</si>
  <si>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</si>
  <si>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</si>
  <si>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</si>
  <si>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</si>
  <si>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</si>
  <si>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</si>
  <si>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</si>
  <si>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</si>
  <si>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</si>
  <si>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</si>
  <si>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</si>
  <si>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</si>
  <si>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</si>
  <si>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</si>
  <si>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</si>
  <si>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</si>
  <si>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</si>
  <si>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</si>
  <si>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 xml:space="preserve">OBRTNIČKA ŠKOLA </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</si>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</sst>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5803593</v>
      </c>
      <c r="D2" s="6">
        <f>'PR-RAS'!E6</f>
        <v>5880276.6099999994</v>
      </c>
      <c r="E2" s="6">
        <v>0</v>
      </c>
      <c r="F2" s="6">
        <v>0</v>
      </c>
      <c r="G2" s="7">
        <f t="shared" ref="G2:G264" si="0">(B2/1000)*(C2*1+D2*2)</f>
        <v>17564.146219999999</v>
      </c>
      <c r="H2" s="7">
        <f t="shared" ref="H2:H264" si="1">ABS(C2-ROUND(C2,0))+ABS(D2-ROUND(D2,0))</f>
        <v>0.39000000059604645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5358106</v>
      </c>
      <c r="D46" s="1">
        <f>'PR-RAS'!E50</f>
        <v>5395302.3799999999</v>
      </c>
      <c r="E46" s="1">
        <v>0</v>
      </c>
      <c r="F46" s="1">
        <v>0</v>
      </c>
      <c r="G46" s="2">
        <f t="shared" si="0"/>
        <v>726691.98419999995</v>
      </c>
      <c r="H46" s="2">
        <f t="shared" si="1"/>
        <v>0.37999999988824129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5358106</v>
      </c>
      <c r="D64" s="1">
        <f>'PR-RAS'!E68</f>
        <v>5371011.5</v>
      </c>
      <c r="E64" s="1">
        <v>0</v>
      </c>
      <c r="F64" s="1">
        <v>0</v>
      </c>
      <c r="G64" s="2">
        <f t="shared" si="0"/>
        <v>1014308.127</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5358106</v>
      </c>
      <c r="D65" s="1">
        <f>'PR-RAS'!E69</f>
        <v>5371011.5</v>
      </c>
      <c r="E65" s="1">
        <v>0</v>
      </c>
      <c r="F65" s="1">
        <v>0</v>
      </c>
      <c r="G65" s="2">
        <f t="shared" si="0"/>
        <v>1030408.2560000001</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24290.880000000001</v>
      </c>
      <c r="E70" s="1">
        <v>0</v>
      </c>
      <c r="F70" s="1">
        <v>0</v>
      </c>
      <c r="G70" s="2">
        <f t="shared" si="0"/>
        <v>3352.1414400000003</v>
      </c>
      <c r="H70" s="2">
        <f t="shared" si="1"/>
        <v>0.11999999999898137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24290.880000000001</v>
      </c>
      <c r="E71" s="1">
        <v>0</v>
      </c>
      <c r="F71" s="1">
        <v>0</v>
      </c>
      <c r="G71" s="2">
        <f t="shared" si="0"/>
        <v>3400.7232000000004</v>
      </c>
      <c r="H71" s="2">
        <f t="shared" si="1"/>
        <v>0.11999999999898137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v>
      </c>
      <c r="D78" s="1">
        <f>'PR-RAS'!E82</f>
        <v>0</v>
      </c>
      <c r="E78" s="1">
        <v>0</v>
      </c>
      <c r="F78" s="1">
        <v>0</v>
      </c>
      <c r="G78" s="2">
        <f t="shared" si="0"/>
        <v>0.77</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v>
      </c>
      <c r="D79" s="1">
        <f>'PR-RAS'!E83</f>
        <v>0</v>
      </c>
      <c r="E79" s="1">
        <v>0</v>
      </c>
      <c r="F79" s="1">
        <v>0</v>
      </c>
      <c r="G79" s="2">
        <f t="shared" si="0"/>
        <v>0.78</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v>
      </c>
      <c r="D81" s="1">
        <f>'PR-RAS'!E85</f>
        <v>0</v>
      </c>
      <c r="E81" s="1">
        <v>0</v>
      </c>
      <c r="F81" s="1">
        <v>0</v>
      </c>
      <c r="G81" s="2">
        <f t="shared" si="0"/>
        <v>0.8</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4671</v>
      </c>
      <c r="D102" s="1">
        <f>'PR-RAS'!E106</f>
        <v>13538.42</v>
      </c>
      <c r="E102" s="1">
        <v>0</v>
      </c>
      <c r="F102" s="1">
        <v>0</v>
      </c>
      <c r="G102" s="2">
        <f t="shared" si="0"/>
        <v>3206.5318400000001</v>
      </c>
      <c r="H102" s="2">
        <f t="shared" si="1"/>
        <v>0.42000000000007276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4671</v>
      </c>
      <c r="D108" s="1">
        <f>'PR-RAS'!E112</f>
        <v>13538.42</v>
      </c>
      <c r="E108" s="1">
        <v>0</v>
      </c>
      <c r="F108" s="1">
        <v>0</v>
      </c>
      <c r="G108" s="2">
        <f t="shared" si="0"/>
        <v>3397.0188800000001</v>
      </c>
      <c r="H108" s="2">
        <f t="shared" si="1"/>
        <v>0.42000000000007276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4671</v>
      </c>
      <c r="D113" s="1">
        <f>'PR-RAS'!E117</f>
        <v>13538.42</v>
      </c>
      <c r="E113" s="1">
        <v>0</v>
      </c>
      <c r="F113" s="1">
        <v>0</v>
      </c>
      <c r="G113" s="2">
        <f t="shared" si="0"/>
        <v>3555.7580800000001</v>
      </c>
      <c r="H113" s="2">
        <f t="shared" si="1"/>
        <v>0.42000000000007276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15760</v>
      </c>
      <c r="D120" s="1">
        <f>'PR-RAS'!E124</f>
        <v>32873.58</v>
      </c>
      <c r="E120" s="1">
        <v>0</v>
      </c>
      <c r="F120" s="1">
        <v>0</v>
      </c>
      <c r="G120" s="2">
        <f t="shared" si="0"/>
        <v>9699.3520399999998</v>
      </c>
      <c r="H120" s="2">
        <f t="shared" si="1"/>
        <v>0.41999999999825377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15760</v>
      </c>
      <c r="D121" s="1">
        <f>'PR-RAS'!E125</f>
        <v>32873.58</v>
      </c>
      <c r="E121" s="1">
        <v>0</v>
      </c>
      <c r="F121" s="1">
        <v>0</v>
      </c>
      <c r="G121" s="2">
        <f t="shared" si="0"/>
        <v>9780.8592000000008</v>
      </c>
      <c r="H121" s="2">
        <f t="shared" si="1"/>
        <v>0.41999999999825377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6070</v>
      </c>
      <c r="D122" s="1">
        <f>'PR-RAS'!E126</f>
        <v>16552.5</v>
      </c>
      <c r="E122" s="1">
        <v>0</v>
      </c>
      <c r="F122" s="1">
        <v>0</v>
      </c>
      <c r="G122" s="2">
        <f t="shared" si="0"/>
        <v>4740.1750000000002</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9690</v>
      </c>
      <c r="D123" s="1">
        <f>'PR-RAS'!E127</f>
        <v>16321.08</v>
      </c>
      <c r="E123" s="1">
        <v>0</v>
      </c>
      <c r="F123" s="1">
        <v>0</v>
      </c>
      <c r="G123" s="2">
        <f t="shared" si="0"/>
        <v>5164.5235200000006</v>
      </c>
      <c r="H123" s="2">
        <f t="shared" si="1"/>
        <v>7.999999999992724E-2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425046</v>
      </c>
      <c r="D129" s="1">
        <f>'PR-RAS'!E133</f>
        <v>438562.23</v>
      </c>
      <c r="E129" s="1">
        <v>0</v>
      </c>
      <c r="F129" s="1">
        <v>0</v>
      </c>
      <c r="G129" s="2">
        <f t="shared" si="0"/>
        <v>166677.81888000001</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425046</v>
      </c>
      <c r="D130" s="1">
        <f>'PR-RAS'!E134</f>
        <v>438562.23</v>
      </c>
      <c r="E130" s="1">
        <v>0</v>
      </c>
      <c r="F130" s="1">
        <v>0</v>
      </c>
      <c r="G130" s="2">
        <f t="shared" si="0"/>
        <v>167979.98934</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425046</v>
      </c>
      <c r="D131" s="1">
        <f>'PR-RAS'!E135</f>
        <v>438562.23</v>
      </c>
      <c r="E131" s="1">
        <v>0</v>
      </c>
      <c r="F131" s="1">
        <v>0</v>
      </c>
      <c r="G131" s="2">
        <f t="shared" si="0"/>
        <v>169282.15979999999</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5838167</v>
      </c>
      <c r="D147" s="1">
        <f>'PR-RAS'!E151</f>
        <v>5889744.5899999999</v>
      </c>
      <c r="E147" s="1">
        <v>0</v>
      </c>
      <c r="F147" s="1">
        <v>0</v>
      </c>
      <c r="G147" s="2">
        <f t="shared" si="0"/>
        <v>2572177.8022799999</v>
      </c>
      <c r="H147" s="2">
        <f t="shared" si="1"/>
        <v>0.41000000014901161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5360303</v>
      </c>
      <c r="D148" s="1">
        <f>'PR-RAS'!E152</f>
        <v>5460469.5600000005</v>
      </c>
      <c r="E148" s="1">
        <v>0</v>
      </c>
      <c r="F148" s="1">
        <v>0</v>
      </c>
      <c r="G148" s="2">
        <f t="shared" si="0"/>
        <v>2393342.5916400002</v>
      </c>
      <c r="H148" s="2">
        <f t="shared" si="1"/>
        <v>0.43999999947845936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4494891</v>
      </c>
      <c r="D149" s="1">
        <f>'PR-RAS'!E153</f>
        <v>4576947.9000000004</v>
      </c>
      <c r="E149" s="1">
        <v>0</v>
      </c>
      <c r="F149" s="1">
        <v>0</v>
      </c>
      <c r="G149" s="2">
        <f t="shared" si="0"/>
        <v>2020020.4464</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4494891</v>
      </c>
      <c r="D150" s="1">
        <f>'PR-RAS'!E154</f>
        <v>4576947.9000000004</v>
      </c>
      <c r="E150" s="1">
        <v>0</v>
      </c>
      <c r="F150" s="1">
        <v>0</v>
      </c>
      <c r="G150" s="2">
        <f t="shared" si="0"/>
        <v>2033669.2332000001</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144489</v>
      </c>
      <c r="D154" s="1">
        <f>'PR-RAS'!E158</f>
        <v>134211.6</v>
      </c>
      <c r="E154" s="1">
        <v>0</v>
      </c>
      <c r="F154" s="1">
        <v>0</v>
      </c>
      <c r="G154" s="2">
        <f t="shared" si="0"/>
        <v>63175.566599999998</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720923</v>
      </c>
      <c r="D155" s="1">
        <f>'PR-RAS'!E159</f>
        <v>749310.06</v>
      </c>
      <c r="E155" s="1">
        <v>0</v>
      </c>
      <c r="F155" s="1">
        <v>0</v>
      </c>
      <c r="G155" s="2">
        <f t="shared" si="0"/>
        <v>341809.64048</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720923</v>
      </c>
      <c r="D157" s="1">
        <f>'PR-RAS'!E161</f>
        <v>749310.06</v>
      </c>
      <c r="E157" s="1">
        <v>0</v>
      </c>
      <c r="F157" s="1">
        <v>0</v>
      </c>
      <c r="G157" s="2">
        <f t="shared" si="0"/>
        <v>346248.72672000004</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476896</v>
      </c>
      <c r="D159" s="1">
        <f>'PR-RAS'!E163</f>
        <v>428772.51</v>
      </c>
      <c r="E159" s="1">
        <v>0</v>
      </c>
      <c r="F159" s="1">
        <v>0</v>
      </c>
      <c r="G159" s="2">
        <f t="shared" si="0"/>
        <v>210841.68116000001</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130432</v>
      </c>
      <c r="D160" s="1">
        <f>'PR-RAS'!E164</f>
        <v>225049.98</v>
      </c>
      <c r="E160" s="1">
        <v>0</v>
      </c>
      <c r="F160" s="1">
        <v>0</v>
      </c>
      <c r="G160" s="2">
        <f t="shared" si="0"/>
        <v>92304.581639999989</v>
      </c>
      <c r="H160" s="2">
        <f t="shared" si="1"/>
        <v>1.9999999989522621E-2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6429</v>
      </c>
      <c r="D161" s="1">
        <f>'PR-RAS'!E165</f>
        <v>66966.28</v>
      </c>
      <c r="E161" s="1">
        <v>0</v>
      </c>
      <c r="F161" s="1">
        <v>0</v>
      </c>
      <c r="G161" s="2">
        <f t="shared" si="0"/>
        <v>22457.849600000001</v>
      </c>
      <c r="H161" s="2">
        <f t="shared" si="1"/>
        <v>0.27999999999883585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117528</v>
      </c>
      <c r="D162" s="1">
        <f>'PR-RAS'!E166</f>
        <v>151433.70000000001</v>
      </c>
      <c r="E162" s="1">
        <v>0</v>
      </c>
      <c r="F162" s="1">
        <v>0</v>
      </c>
      <c r="G162" s="2">
        <f t="shared" si="0"/>
        <v>67683.659400000004</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6075</v>
      </c>
      <c r="D163" s="1">
        <f>'PR-RAS'!E167</f>
        <v>6650</v>
      </c>
      <c r="E163" s="1">
        <v>0</v>
      </c>
      <c r="F163" s="1">
        <v>0</v>
      </c>
      <c r="G163" s="2">
        <f t="shared" si="0"/>
        <v>3138.75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400</v>
      </c>
      <c r="D164" s="1">
        <f>'PR-RAS'!E168</f>
        <v>0</v>
      </c>
      <c r="E164" s="1">
        <v>0</v>
      </c>
      <c r="F164" s="1">
        <v>0</v>
      </c>
      <c r="G164" s="2">
        <f t="shared" si="0"/>
        <v>65.2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69756</v>
      </c>
      <c r="D165" s="1">
        <f>'PR-RAS'!E169</f>
        <v>114411.71</v>
      </c>
      <c r="E165" s="1">
        <v>0</v>
      </c>
      <c r="F165" s="1">
        <v>0</v>
      </c>
      <c r="G165" s="2">
        <f t="shared" si="0"/>
        <v>48967.024880000012</v>
      </c>
      <c r="H165" s="2">
        <f t="shared" si="1"/>
        <v>0.28999999999359716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26880</v>
      </c>
      <c r="D166" s="1">
        <f>'PR-RAS'!E170</f>
        <v>26940.71</v>
      </c>
      <c r="E166" s="1">
        <v>0</v>
      </c>
      <c r="F166" s="1">
        <v>0</v>
      </c>
      <c r="G166" s="2">
        <f t="shared" si="0"/>
        <v>13325.6343</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33978</v>
      </c>
      <c r="D167" s="1">
        <f>'PR-RAS'!E171</f>
        <v>70092.91</v>
      </c>
      <c r="E167" s="1">
        <v>0</v>
      </c>
      <c r="F167" s="1">
        <v>0</v>
      </c>
      <c r="G167" s="2">
        <f t="shared" si="0"/>
        <v>28911.194120000004</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973</v>
      </c>
      <c r="D168" s="1">
        <f>'PR-RAS'!E172</f>
        <v>4761.57</v>
      </c>
      <c r="E168" s="1">
        <v>0</v>
      </c>
      <c r="F168" s="1">
        <v>0</v>
      </c>
      <c r="G168" s="2">
        <f t="shared" si="0"/>
        <v>1752.85538</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7925</v>
      </c>
      <c r="D169" s="1">
        <f>'PR-RAS'!E173</f>
        <v>8231.92</v>
      </c>
      <c r="E169" s="1">
        <v>0</v>
      </c>
      <c r="F169" s="1">
        <v>0</v>
      </c>
      <c r="G169" s="2">
        <f t="shared" si="0"/>
        <v>4097.3251200000004</v>
      </c>
      <c r="H169" s="2">
        <f t="shared" si="1"/>
        <v>7.999999999992724E-2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4384.6000000000004</v>
      </c>
      <c r="E170" s="1">
        <v>0</v>
      </c>
      <c r="F170" s="1">
        <v>0</v>
      </c>
      <c r="G170" s="2">
        <f t="shared" si="0"/>
        <v>1481.9948000000002</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61612</v>
      </c>
      <c r="D173" s="1">
        <f>'PR-RAS'!E177</f>
        <v>52112.68</v>
      </c>
      <c r="E173" s="1">
        <v>0</v>
      </c>
      <c r="F173" s="1">
        <v>0</v>
      </c>
      <c r="G173" s="2">
        <f t="shared" si="0"/>
        <v>28524.025919999996</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21190</v>
      </c>
      <c r="D174" s="1">
        <f>'PR-RAS'!E178</f>
        <v>17258.5</v>
      </c>
      <c r="E174" s="1">
        <v>0</v>
      </c>
      <c r="F174" s="1">
        <v>0</v>
      </c>
      <c r="G174" s="2">
        <f t="shared" si="0"/>
        <v>9637.3109999999997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7261</v>
      </c>
      <c r="D175" s="1">
        <f>'PR-RAS'!E179</f>
        <v>2333.64</v>
      </c>
      <c r="E175" s="1">
        <v>0</v>
      </c>
      <c r="F175" s="1">
        <v>0</v>
      </c>
      <c r="G175" s="2">
        <f t="shared" si="0"/>
        <v>2075.5207199999995</v>
      </c>
      <c r="H175" s="2">
        <f t="shared" si="1"/>
        <v>0.36000000000012733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2021</v>
      </c>
      <c r="D176" s="1">
        <f>'PR-RAS'!E180</f>
        <v>1200</v>
      </c>
      <c r="E176" s="1">
        <v>0</v>
      </c>
      <c r="F176" s="1">
        <v>0</v>
      </c>
      <c r="G176" s="2">
        <f t="shared" si="0"/>
        <v>773.67499999999995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19261</v>
      </c>
      <c r="D177" s="1">
        <f>'PR-RAS'!E181</f>
        <v>15889.51</v>
      </c>
      <c r="E177" s="1">
        <v>0</v>
      </c>
      <c r="F177" s="1">
        <v>0</v>
      </c>
      <c r="G177" s="2">
        <f t="shared" si="0"/>
        <v>8983.0435200000011</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4050</v>
      </c>
      <c r="E179" s="1">
        <v>0</v>
      </c>
      <c r="F179" s="1">
        <v>0</v>
      </c>
      <c r="G179" s="2">
        <f t="shared" si="0"/>
        <v>1441.8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10775</v>
      </c>
      <c r="D181" s="1">
        <f>'PR-RAS'!E185</f>
        <v>9550</v>
      </c>
      <c r="E181" s="1">
        <v>0</v>
      </c>
      <c r="F181" s="1">
        <v>0</v>
      </c>
      <c r="G181" s="2">
        <f t="shared" si="0"/>
        <v>5377.5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1104</v>
      </c>
      <c r="D182" s="1">
        <f>'PR-RAS'!E186</f>
        <v>1831.03</v>
      </c>
      <c r="E182" s="1">
        <v>0</v>
      </c>
      <c r="F182" s="1">
        <v>0</v>
      </c>
      <c r="G182" s="2">
        <f t="shared" si="0"/>
        <v>862.65685999999982</v>
      </c>
      <c r="H182" s="2">
        <f t="shared" si="1"/>
        <v>2.9999999999972715E-2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1400</v>
      </c>
      <c r="E183" s="1">
        <v>0</v>
      </c>
      <c r="F183" s="1">
        <v>0</v>
      </c>
      <c r="G183" s="2">
        <f t="shared" si="0"/>
        <v>509.59999999999997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215096</v>
      </c>
      <c r="D184" s="1">
        <f>'PR-RAS'!E188</f>
        <v>35798.14</v>
      </c>
      <c r="E184" s="1">
        <v>0</v>
      </c>
      <c r="F184" s="1">
        <v>0</v>
      </c>
      <c r="G184" s="2">
        <f t="shared" si="0"/>
        <v>52464.687240000007</v>
      </c>
      <c r="H184" s="2">
        <f t="shared" si="1"/>
        <v>0.13999999999941792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4418</v>
      </c>
      <c r="D186" s="1">
        <f>'PR-RAS'!E190</f>
        <v>4345.17</v>
      </c>
      <c r="E186" s="1">
        <v>0</v>
      </c>
      <c r="F186" s="1">
        <v>0</v>
      </c>
      <c r="G186" s="2">
        <f t="shared" si="0"/>
        <v>2425.0428999999999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3720.12</v>
      </c>
      <c r="E187" s="1">
        <v>0</v>
      </c>
      <c r="F187" s="1">
        <v>0</v>
      </c>
      <c r="G187" s="2">
        <f t="shared" si="0"/>
        <v>1383.88464</v>
      </c>
      <c r="H187" s="2">
        <f t="shared" si="1"/>
        <v>0.11999999999989086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850</v>
      </c>
      <c r="E188" s="1">
        <v>0</v>
      </c>
      <c r="F188" s="1">
        <v>0</v>
      </c>
      <c r="G188" s="2">
        <f t="shared" si="0"/>
        <v>364.65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10125</v>
      </c>
      <c r="D189" s="1">
        <f>'PR-RAS'!E193</f>
        <v>11269.4</v>
      </c>
      <c r="E189" s="1">
        <v>0</v>
      </c>
      <c r="F189" s="1">
        <v>0</v>
      </c>
      <c r="G189" s="2">
        <f t="shared" si="0"/>
        <v>6140.7943999999998</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199143</v>
      </c>
      <c r="D190" s="1">
        <f>'PR-RAS'!E194</f>
        <v>14353.45</v>
      </c>
      <c r="E190" s="1">
        <v>0</v>
      </c>
      <c r="F190" s="1">
        <v>0</v>
      </c>
      <c r="G190" s="2">
        <f t="shared" si="0"/>
        <v>43063.631099999999</v>
      </c>
      <c r="H190" s="2">
        <f t="shared" si="1"/>
        <v>0.4500000000007276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1160</v>
      </c>
      <c r="D191" s="1">
        <f>'PR-RAS'!E195</f>
        <v>1260</v>
      </c>
      <c r="E191" s="1">
        <v>0</v>
      </c>
      <c r="F191" s="1">
        <v>0</v>
      </c>
      <c r="G191" s="2">
        <f t="shared" si="0"/>
        <v>699.2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968</v>
      </c>
      <c r="D192" s="1">
        <f>'PR-RAS'!E196</f>
        <v>502.52</v>
      </c>
      <c r="E192" s="1">
        <v>0</v>
      </c>
      <c r="F192" s="1">
        <v>0</v>
      </c>
      <c r="G192" s="2">
        <f t="shared" si="0"/>
        <v>376.85064</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968</v>
      </c>
      <c r="D206" s="1">
        <f>'PR-RAS'!E210</f>
        <v>502.52</v>
      </c>
      <c r="E206" s="1">
        <v>0</v>
      </c>
      <c r="F206" s="1">
        <v>0</v>
      </c>
      <c r="G206" s="2">
        <f t="shared" si="0"/>
        <v>404.47319999999996</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968</v>
      </c>
      <c r="D207" s="1">
        <f>'PR-RAS'!E211</f>
        <v>502.52</v>
      </c>
      <c r="E207" s="1">
        <v>0</v>
      </c>
      <c r="F207" s="1">
        <v>0</v>
      </c>
      <c r="G207" s="2">
        <f t="shared" si="0"/>
        <v>406.44623999999999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5838167</v>
      </c>
      <c r="D285" s="1">
        <f>'PR-RAS'!E289</f>
        <v>5889744.5899999999</v>
      </c>
      <c r="E285" s="1">
        <v>0</v>
      </c>
      <c r="F285" s="1">
        <v>0</v>
      </c>
      <c r="G285" s="2">
        <f t="shared" si="8"/>
        <v>5003414.3551199995</v>
      </c>
      <c r="H285" s="2">
        <f t="shared" si="9"/>
        <v>0.41000000014901161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34574</v>
      </c>
      <c r="D287" s="1">
        <f>'PR-RAS'!E291</f>
        <v>9467.980000000447</v>
      </c>
      <c r="E287" s="1">
        <v>0</v>
      </c>
      <c r="F287" s="1">
        <v>0</v>
      </c>
      <c r="G287" s="2">
        <f t="shared" si="8"/>
        <v>15303.848560000255</v>
      </c>
      <c r="H287" s="2">
        <f t="shared" si="9"/>
        <v>1.9999999552965164E-2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529591</v>
      </c>
      <c r="D288" s="1">
        <f>'PR-RAS'!E292</f>
        <v>504475.89</v>
      </c>
      <c r="E288" s="1">
        <v>0</v>
      </c>
      <c r="F288" s="1">
        <v>0</v>
      </c>
      <c r="G288" s="2">
        <f t="shared" si="8"/>
        <v>441561.77785999997</v>
      </c>
      <c r="H288" s="2">
        <f t="shared" si="9"/>
        <v>0.10999999998603016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132188</v>
      </c>
      <c r="D290" s="1">
        <f>'PR-RAS'!E294</f>
        <v>7340</v>
      </c>
      <c r="E290" s="1">
        <v>0</v>
      </c>
      <c r="F290" s="1">
        <v>0</v>
      </c>
      <c r="G290" s="2">
        <f t="shared" si="8"/>
        <v>42444.851999999999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12980</v>
      </c>
      <c r="D291" s="1">
        <f>'PR-RAS'!E295</f>
        <v>7340</v>
      </c>
      <c r="E291" s="1">
        <v>0</v>
      </c>
      <c r="F291" s="1">
        <v>0</v>
      </c>
      <c r="G291" s="2">
        <f t="shared" si="8"/>
        <v>8021.4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6842</v>
      </c>
      <c r="D293" s="1">
        <f>'PR-RAS'!E298</f>
        <v>13542</v>
      </c>
      <c r="E293" s="1">
        <v>0</v>
      </c>
      <c r="F293" s="1">
        <v>0</v>
      </c>
      <c r="G293" s="2">
        <f t="shared" si="8"/>
        <v>9906.3919999999998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6842</v>
      </c>
      <c r="D306" s="1">
        <f>'PR-RAS'!E311</f>
        <v>13542</v>
      </c>
      <c r="E306" s="1">
        <v>0</v>
      </c>
      <c r="F306" s="1">
        <v>0</v>
      </c>
      <c r="G306" s="2">
        <f t="shared" si="8"/>
        <v>10347.43</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6842</v>
      </c>
      <c r="D307" s="1">
        <f>'PR-RAS'!E312</f>
        <v>1952</v>
      </c>
      <c r="E307" s="1">
        <v>0</v>
      </c>
      <c r="F307" s="1">
        <v>0</v>
      </c>
      <c r="G307" s="2">
        <f t="shared" si="8"/>
        <v>3288.2759999999998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6842</v>
      </c>
      <c r="D308" s="1">
        <f>'PR-RAS'!E313</f>
        <v>1952</v>
      </c>
      <c r="E308" s="1">
        <v>0</v>
      </c>
      <c r="F308" s="1">
        <v>0</v>
      </c>
      <c r="G308" s="2">
        <f t="shared" si="8"/>
        <v>3299.0219999999999</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11590</v>
      </c>
      <c r="E312" s="1">
        <v>0</v>
      </c>
      <c r="F312" s="1">
        <v>0</v>
      </c>
      <c r="G312" s="2">
        <f t="shared" si="8"/>
        <v>7208.98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1400</v>
      </c>
      <c r="E315" s="1">
        <v>0</v>
      </c>
      <c r="F315" s="1">
        <v>0</v>
      </c>
      <c r="G315" s="2">
        <f t="shared" si="8"/>
        <v>879.2</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10190</v>
      </c>
      <c r="E317" s="1">
        <v>0</v>
      </c>
      <c r="F317" s="1">
        <v>0</v>
      </c>
      <c r="G317" s="2">
        <f t="shared" si="8"/>
        <v>6440.08</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72340</v>
      </c>
      <c r="D345" s="1">
        <f>'PR-RAS'!E350</f>
        <v>0</v>
      </c>
      <c r="E345" s="1">
        <v>0</v>
      </c>
      <c r="F345" s="1">
        <v>0</v>
      </c>
      <c r="G345" s="2">
        <f t="shared" si="8"/>
        <v>24884.959999999999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72340</v>
      </c>
      <c r="D358" s="1">
        <f>'PR-RAS'!E363</f>
        <v>0</v>
      </c>
      <c r="E358" s="1">
        <v>0</v>
      </c>
      <c r="F358" s="1">
        <v>0</v>
      </c>
      <c r="G358" s="2">
        <f t="shared" si="8"/>
        <v>25825.379999999997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72340</v>
      </c>
      <c r="D364" s="1">
        <f>'PR-RAS'!E369</f>
        <v>0</v>
      </c>
      <c r="E364" s="1">
        <v>0</v>
      </c>
      <c r="F364" s="1">
        <v>0</v>
      </c>
      <c r="G364" s="2">
        <f t="shared" si="8"/>
        <v>26259.42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72340</v>
      </c>
      <c r="D365" s="1">
        <f>'PR-RAS'!E370</f>
        <v>0</v>
      </c>
      <c r="E365" s="1">
        <v>0</v>
      </c>
      <c r="F365" s="1">
        <v>0</v>
      </c>
      <c r="G365" s="2">
        <f t="shared" si="8"/>
        <v>26331.759999999998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13542</v>
      </c>
      <c r="E402" s="1">
        <v>0</v>
      </c>
      <c r="F402" s="1">
        <v>0</v>
      </c>
      <c r="G402" s="2">
        <f t="shared" si="8"/>
        <v>10860.684000000001</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65498</v>
      </c>
      <c r="D403" s="1">
        <f>'PR-RAS'!E408</f>
        <v>0</v>
      </c>
      <c r="E403" s="1">
        <v>0</v>
      </c>
      <c r="F403" s="1">
        <v>0</v>
      </c>
      <c r="G403" s="2">
        <f t="shared" si="8"/>
        <v>26330.196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454421</v>
      </c>
      <c r="D405" s="1">
        <f>'PR-RAS'!E410</f>
        <v>517546.09</v>
      </c>
      <c r="E405" s="1">
        <v>0</v>
      </c>
      <c r="F405" s="1">
        <v>0</v>
      </c>
      <c r="G405" s="2">
        <f t="shared" si="8"/>
        <v>601763.32472000015</v>
      </c>
      <c r="H405" s="2">
        <f t="shared" si="9"/>
        <v>9.0000000025611371E-2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69214</v>
      </c>
      <c r="D406" s="1">
        <f>'PR-RAS'!E411</f>
        <v>65581.52</v>
      </c>
      <c r="E406" s="1">
        <v>0</v>
      </c>
      <c r="F406" s="1">
        <v>0</v>
      </c>
      <c r="G406" s="2">
        <f t="shared" si="8"/>
        <v>81152.70120000001</v>
      </c>
      <c r="H406" s="2">
        <f t="shared" si="9"/>
        <v>0.47999999999592546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5810435</v>
      </c>
      <c r="D407" s="1">
        <f>'PR-RAS'!E412</f>
        <v>5893818.6099999994</v>
      </c>
      <c r="E407" s="1">
        <v>0</v>
      </c>
      <c r="F407" s="1">
        <v>0</v>
      </c>
      <c r="G407" s="2">
        <f t="shared" si="8"/>
        <v>7144817.3213200001</v>
      </c>
      <c r="H407" s="2">
        <f t="shared" si="9"/>
        <v>0.39000000059604645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5910507</v>
      </c>
      <c r="D408" s="1">
        <f>'PR-RAS'!E413</f>
        <v>5889744.5899999999</v>
      </c>
      <c r="E408" s="1">
        <v>0</v>
      </c>
      <c r="F408" s="1">
        <v>0</v>
      </c>
      <c r="G408" s="2">
        <f t="shared" si="8"/>
        <v>7199828.4452599995</v>
      </c>
      <c r="H408" s="2">
        <f t="shared" si="9"/>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4074.019999999553</v>
      </c>
      <c r="E409" s="1">
        <v>0</v>
      </c>
      <c r="F409" s="1">
        <v>0</v>
      </c>
      <c r="G409" s="2">
        <f t="shared" si="8"/>
        <v>3324.400319999635</v>
      </c>
      <c r="H409" s="2">
        <f t="shared" si="9"/>
        <v>1.9999999552965164E-2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100072</v>
      </c>
      <c r="D410" s="1">
        <f>'PR-RAS'!E415</f>
        <v>0</v>
      </c>
      <c r="E410" s="1">
        <v>0</v>
      </c>
      <c r="F410" s="1">
        <v>0</v>
      </c>
      <c r="G410" s="2">
        <f t="shared" si="8"/>
        <v>40929.447999999997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75170</v>
      </c>
      <c r="D411" s="1">
        <f>'PR-RAS'!E416</f>
        <v>0</v>
      </c>
      <c r="E411" s="1">
        <v>0</v>
      </c>
      <c r="F411" s="1">
        <v>0</v>
      </c>
      <c r="G411" s="2">
        <f t="shared" si="8"/>
        <v>30819.699999999997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13070.200000000012</v>
      </c>
      <c r="E412" s="1">
        <v>0</v>
      </c>
      <c r="F412" s="1">
        <v>0</v>
      </c>
      <c r="G412" s="2">
        <f t="shared" si="8"/>
        <v>10743.70440000001</v>
      </c>
      <c r="H412" s="2">
        <f t="shared" si="9"/>
        <v>0.20000000001164153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201402</v>
      </c>
      <c r="D413" s="1">
        <f>'PR-RAS'!E418</f>
        <v>72921.52</v>
      </c>
      <c r="E413" s="1">
        <v>0</v>
      </c>
      <c r="F413" s="1">
        <v>0</v>
      </c>
      <c r="G413" s="2">
        <f t="shared" si="8"/>
        <v>143064.95647999999</v>
      </c>
      <c r="H413" s="2">
        <f t="shared" si="9"/>
        <v>0.47999999999592546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5810435</v>
      </c>
      <c r="D633" s="1">
        <f>'PR-RAS'!E639</f>
        <v>5893818.6099999994</v>
      </c>
      <c r="E633" s="1">
        <v>0</v>
      </c>
      <c r="F633" s="1">
        <v>0</v>
      </c>
      <c r="G633" s="2">
        <f t="shared" si="10"/>
        <v>11121981.64304</v>
      </c>
      <c r="H633" s="2">
        <f t="shared" si="11"/>
        <v>0.39000000059604645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5910507</v>
      </c>
      <c r="D634" s="1">
        <f>'PR-RAS'!E640</f>
        <v>5889744.5899999999</v>
      </c>
      <c r="E634" s="1">
        <v>0</v>
      </c>
      <c r="F634" s="1">
        <v>0</v>
      </c>
      <c r="G634" s="2">
        <f t="shared" si="10"/>
        <v>11197767.581939999</v>
      </c>
      <c r="H634" s="2">
        <f t="shared" si="1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4074.019999999553</v>
      </c>
      <c r="E635" s="1">
        <v>0</v>
      </c>
      <c r="F635" s="1">
        <v>0</v>
      </c>
      <c r="G635" s="2">
        <f t="shared" si="10"/>
        <v>5165.8573599994334</v>
      </c>
      <c r="H635" s="2">
        <f t="shared" si="11"/>
        <v>1.9999999552965164E-2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100072</v>
      </c>
      <c r="D636" s="1">
        <f>'PR-RAS'!E642</f>
        <v>0</v>
      </c>
      <c r="E636" s="1">
        <v>0</v>
      </c>
      <c r="F636" s="1">
        <v>0</v>
      </c>
      <c r="G636" s="2">
        <f t="shared" si="10"/>
        <v>63545.72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75170</v>
      </c>
      <c r="D637" s="1">
        <f>'PR-RAS'!E643</f>
        <v>0</v>
      </c>
      <c r="E637" s="1">
        <v>0</v>
      </c>
      <c r="F637" s="1">
        <v>0</v>
      </c>
      <c r="G637" s="2">
        <f t="shared" si="10"/>
        <v>47808.12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13070.200000000012</v>
      </c>
      <c r="E638" s="1">
        <v>0</v>
      </c>
      <c r="F638" s="1">
        <v>0</v>
      </c>
      <c r="G638" s="2">
        <f t="shared" si="10"/>
        <v>16651.434800000014</v>
      </c>
      <c r="H638" s="2">
        <f t="shared" si="11"/>
        <v>0.20000000001164153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24902</v>
      </c>
      <c r="D640" s="1">
        <f>'PR-RAS'!E646</f>
        <v>8996.1800000004587</v>
      </c>
      <c r="E640" s="1">
        <v>0</v>
      </c>
      <c r="F640" s="1">
        <v>0</v>
      </c>
      <c r="G640" s="2">
        <f t="shared" si="10"/>
        <v>27409.496040000588</v>
      </c>
      <c r="H640" s="2">
        <f t="shared" si="11"/>
        <v>0.18000000045867637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841891</v>
      </c>
      <c r="D641" s="1">
        <f>'PR-RAS'!E647</f>
        <v>0</v>
      </c>
      <c r="E641" s="1">
        <v>0</v>
      </c>
      <c r="F641" s="1">
        <v>0</v>
      </c>
      <c r="G641" s="2">
        <f t="shared" si="10"/>
        <v>538810.24</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84900</v>
      </c>
      <c r="D642" s="1">
        <f>'PR-RAS'!E649</f>
        <v>0</v>
      </c>
      <c r="E642" s="1">
        <v>0</v>
      </c>
      <c r="F642" s="1">
        <v>0</v>
      </c>
      <c r="G642" s="2">
        <f t="shared" si="10"/>
        <v>54420.9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444796</v>
      </c>
      <c r="D643" s="1">
        <f>'PR-RAS'!E650</f>
        <v>120743.44</v>
      </c>
      <c r="E643" s="1">
        <v>0</v>
      </c>
      <c r="F643" s="1">
        <v>0</v>
      </c>
      <c r="G643" s="2">
        <f t="shared" si="10"/>
        <v>440593.60896000004</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529696</v>
      </c>
      <c r="D644" s="1">
        <f>'PR-RAS'!E651</f>
        <v>120743.44</v>
      </c>
      <c r="E644" s="1">
        <v>0</v>
      </c>
      <c r="F644" s="1">
        <v>0</v>
      </c>
      <c r="G644" s="2">
        <f t="shared" si="10"/>
        <v>495870.59184000001</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78</v>
      </c>
      <c r="E647" s="1">
        <v>0</v>
      </c>
      <c r="F647" s="1">
        <v>0</v>
      </c>
      <c r="G647" s="2">
        <f t="shared" si="10"/>
        <v>151.16400000000002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69</v>
      </c>
      <c r="E649" s="1">
        <v>0</v>
      </c>
      <c r="F649" s="1">
        <v>0</v>
      </c>
      <c r="G649" s="2">
        <f t="shared" si="10"/>
        <v>134.136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5358106</v>
      </c>
      <c r="D668" s="1">
        <f>'PR-RAS'!E675</f>
        <v>5371011.5</v>
      </c>
      <c r="E668" s="1">
        <v>0</v>
      </c>
      <c r="F668" s="1">
        <v>0</v>
      </c>
      <c r="G668" s="2">
        <f t="shared" si="10"/>
        <v>10738786.043000001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24290.880000000001</v>
      </c>
      <c r="E687" s="1">
        <v>0</v>
      </c>
      <c r="F687" s="1">
        <v>0</v>
      </c>
      <c r="G687" s="2">
        <f t="shared" si="10"/>
        <v>33327.087360000005</v>
      </c>
      <c r="H687" s="2">
        <f t="shared" si="11"/>
        <v>0.11999999999898137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4504</v>
      </c>
      <c r="D705" s="1">
        <f>'PR-RAS'!E712</f>
        <v>0</v>
      </c>
      <c r="E705" s="1">
        <v>0</v>
      </c>
      <c r="F705" s="1">
        <v>0</v>
      </c>
      <c r="G705" s="2">
        <f t="shared" si="10"/>
        <v>3170.8159999999998</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14088</v>
      </c>
      <c r="D710" s="1">
        <f>'PR-RAS'!E717</f>
        <v>10560.33</v>
      </c>
      <c r="E710" s="1">
        <v>0</v>
      </c>
      <c r="F710" s="1">
        <v>0</v>
      </c>
      <c r="G710" s="2">
        <f t="shared" si="10"/>
        <v>24962.93994</v>
      </c>
      <c r="H710" s="2">
        <f t="shared" si="11"/>
        <v>0.32999999999992724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117528</v>
      </c>
      <c r="D711" s="1">
        <f>'PR-RAS'!E718</f>
        <v>151433.70000000001</v>
      </c>
      <c r="E711" s="1">
        <v>0</v>
      </c>
      <c r="F711" s="1">
        <v>0</v>
      </c>
      <c r="G711" s="2">
        <f t="shared" si="10"/>
        <v>298480.734</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945843.46</v>
      </c>
      <c r="D1480" s="6"/>
      <c r="E1480" s="6">
        <v>0</v>
      </c>
      <c r="F1480" s="6">
        <v>0</v>
      </c>
      <c r="G1480" s="7">
        <f t="shared" ref="G1480:G1580" si="34">B1480/1000*C1480</f>
        <v>945.84345999999994</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6006728.3299999991</v>
      </c>
      <c r="D1481" s="1">
        <v>0</v>
      </c>
      <c r="E1481" s="1">
        <v>0</v>
      </c>
      <c r="F1481" s="1">
        <v>0</v>
      </c>
      <c r="G1481" s="2">
        <f t="shared" si="34"/>
        <v>12013.456659999998</v>
      </c>
      <c r="H1481" s="2">
        <f t="shared" si="35"/>
        <v>0.32999999914318323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6006728.3299999991</v>
      </c>
      <c r="D1483" s="1">
        <v>0</v>
      </c>
      <c r="E1483" s="1">
        <v>0</v>
      </c>
      <c r="F1483" s="1">
        <v>0</v>
      </c>
      <c r="G1483" s="2">
        <f t="shared" si="34"/>
        <v>24026.913319999996</v>
      </c>
      <c r="H1483" s="2">
        <f t="shared" si="35"/>
        <v>0.32999999914318323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5523467.2199999997</v>
      </c>
      <c r="D1484" s="1">
        <v>0</v>
      </c>
      <c r="E1484" s="1">
        <v>0</v>
      </c>
      <c r="F1484" s="1">
        <v>0</v>
      </c>
      <c r="G1484" s="2">
        <f t="shared" si="34"/>
        <v>27617.3361</v>
      </c>
      <c r="H1484" s="2">
        <f t="shared" si="35"/>
        <v>0.21999999973922968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417697.51</v>
      </c>
      <c r="D1485" s="1">
        <v>0</v>
      </c>
      <c r="E1485" s="1">
        <v>0</v>
      </c>
      <c r="F1485" s="1">
        <v>0</v>
      </c>
      <c r="G1485" s="2">
        <f t="shared" si="34"/>
        <v>2506.1850600000002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502.52</v>
      </c>
      <c r="D1486" s="1">
        <v>0</v>
      </c>
      <c r="E1486" s="1">
        <v>0</v>
      </c>
      <c r="F1486" s="1">
        <v>0</v>
      </c>
      <c r="G1486" s="2">
        <f t="shared" si="34"/>
        <v>3.5176400000000001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65061.08</v>
      </c>
      <c r="D1491" s="1">
        <v>0</v>
      </c>
      <c r="E1491" s="1">
        <v>0</v>
      </c>
      <c r="F1491" s="1">
        <v>0</v>
      </c>
      <c r="G1491" s="2">
        <f t="shared" si="34"/>
        <v>780.73296000000005</v>
      </c>
      <c r="H1491" s="2">
        <f t="shared" si="35"/>
        <v>8.000000000174623E-2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5968656.2600000007</v>
      </c>
      <c r="D1499" s="1">
        <v>0</v>
      </c>
      <c r="E1499" s="1">
        <v>0</v>
      </c>
      <c r="F1499" s="1">
        <v>0</v>
      </c>
      <c r="G1499" s="2">
        <f t="shared" si="34"/>
        <v>119373.12520000001</v>
      </c>
      <c r="H1499" s="2">
        <f t="shared" si="35"/>
        <v>0.26000000070780516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5968656.2600000007</v>
      </c>
      <c r="D1501" s="1">
        <v>0</v>
      </c>
      <c r="E1501" s="1">
        <v>0</v>
      </c>
      <c r="F1501" s="1">
        <v>0</v>
      </c>
      <c r="G1501" s="2">
        <f t="shared" si="34"/>
        <v>131310.43772000002</v>
      </c>
      <c r="H1501" s="2">
        <f t="shared" si="35"/>
        <v>0.26000000070780516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5504337.6699999999</v>
      </c>
      <c r="D1502" s="1">
        <v>0</v>
      </c>
      <c r="E1502" s="1">
        <v>0</v>
      </c>
      <c r="F1502" s="1">
        <v>0</v>
      </c>
      <c r="G1502" s="2">
        <f t="shared" si="34"/>
        <v>126599.76641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428607.99</v>
      </c>
      <c r="D1503" s="1">
        <v>0</v>
      </c>
      <c r="E1503" s="1">
        <v>0</v>
      </c>
      <c r="F1503" s="1">
        <v>0</v>
      </c>
      <c r="G1503" s="2">
        <f t="shared" si="34"/>
        <v>10286.591759999999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579.4</v>
      </c>
      <c r="D1504" s="1">
        <v>0</v>
      </c>
      <c r="E1504" s="1">
        <v>0</v>
      </c>
      <c r="F1504" s="1">
        <v>0</v>
      </c>
      <c r="G1504" s="2">
        <f t="shared" si="34"/>
        <v>14.484999999999999</v>
      </c>
      <c r="H1504" s="2">
        <f t="shared" si="35"/>
        <v>0.39999999999997726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35131.199999999997</v>
      </c>
      <c r="D1509" s="1">
        <v>0</v>
      </c>
      <c r="E1509" s="1">
        <v>0</v>
      </c>
      <c r="F1509" s="1">
        <v>0</v>
      </c>
      <c r="G1509" s="2">
        <f t="shared" si="34"/>
        <v>1053.9359999999999</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983915.5299999984</v>
      </c>
      <c r="D1517" s="1">
        <v>0</v>
      </c>
      <c r="E1517" s="1">
        <v>0</v>
      </c>
      <c r="F1517" s="1">
        <v>0</v>
      </c>
      <c r="G1517" s="2">
        <f t="shared" si="34"/>
        <v>37388.790139999939</v>
      </c>
      <c r="H1517" s="2">
        <f t="shared" si="35"/>
        <v>0.47000000160187483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983915.52999999991</v>
      </c>
      <c r="D1576" s="1">
        <v>0</v>
      </c>
      <c r="E1576" s="1">
        <v>0</v>
      </c>
      <c r="F1576" s="1">
        <v>0</v>
      </c>
      <c r="G1576" s="2">
        <f t="shared" si="34"/>
        <v>95439.80640999999</v>
      </c>
      <c r="H1576" s="2">
        <f t="shared" si="35"/>
        <v>0.47000000008847564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73172.33</v>
      </c>
      <c r="D1577" s="1">
        <v>0</v>
      </c>
      <c r="E1577" s="1">
        <v>0</v>
      </c>
      <c r="F1577" s="1">
        <v>0</v>
      </c>
      <c r="G1577" s="2">
        <f t="shared" si="34"/>
        <v>7170.8883400000004</v>
      </c>
      <c r="H1577" s="2">
        <f t="shared" si="35"/>
        <v>0.33000000000174623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910743.2</v>
      </c>
      <c r="D1578" s="1">
        <v>0</v>
      </c>
      <c r="E1578" s="1">
        <v>0</v>
      </c>
      <c r="F1578" s="1">
        <v>0</v>
      </c>
      <c r="G1578" s="2">
        <f t="shared" si="34"/>
        <v>90163.576799999995</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17894</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5803593</v>
      </c>
      <c r="I16" s="206">
        <f>'PR-RAS'!E6</f>
        <v>5880276.6099999994</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5838167</v>
      </c>
      <c r="I17" s="206">
        <f>'PR-RAS'!E151</f>
        <v>5889744.5899999999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24902</v>
      </c>
      <c r="I19" s="207">
        <f>'PR-RAS'!E646</f>
        <v>8996.1800000004587</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945843.46</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983915.5299999984</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983915.52999999991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283" zoomScaleNormal="100" workbookViewId="0">
      <selection activeCell="E726" sqref="E726"/>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5803593</v>
      </c>
      <c r="E6" s="56">
        <f>E7+E44+E50+E82+E106+E124+E133+E139</f>
        <v>5880276.6099999994</v>
      </c>
      <c r="F6" s="57">
        <f t="shared" ref="F6:F131" si="0">IF(D6&lt;&gt;0,IF(E6/D6&gt;=100,"&gt;&gt;100",E6/D6*100),"-")</f>
        <v>101.32131267647473</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5358106</v>
      </c>
      <c r="E50" s="60">
        <f>E51+E54+E59+E62+E65+E68+E71+E74+E77</f>
        <v>5395302.3799999999</v>
      </c>
      <c r="F50" s="57">
        <f t="shared" si="0"/>
        <v>100.69420761739316</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5358106</v>
      </c>
      <c r="E68" s="56">
        <f t="shared" si="15"/>
        <v>5371011.5</v>
      </c>
      <c r="F68" s="57">
        <f t="shared" si="0"/>
        <v>100.24085936336459</v>
      </c>
    </row>
    <row r="69" spans="1:6" ht="12.75" customHeight="1" x14ac:dyDescent="0.2">
      <c r="A69" s="54" t="s">
        <v>181</v>
      </c>
      <c r="B69" s="88" t="s">
        <v>182</v>
      </c>
      <c r="C69" s="55" t="s">
        <v>181</v>
      </c>
      <c r="D69" s="284">
        <v>5358106</v>
      </c>
      <c r="E69" s="284">
        <v>5371011.5</v>
      </c>
      <c r="F69" s="57">
        <f t="shared" si="0"/>
        <v>100.24085936336459</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24290.880000000001</v>
      </c>
      <c r="F74" s="57" t="str">
        <f t="shared" si="0"/>
        <v>-</v>
      </c>
    </row>
    <row r="75" spans="1:6" ht="12.75" customHeight="1" x14ac:dyDescent="0.2">
      <c r="A75" s="54" t="s">
        <v>193</v>
      </c>
      <c r="B75" s="88" t="s">
        <v>194</v>
      </c>
      <c r="C75" s="55" t="s">
        <v>193</v>
      </c>
      <c r="D75" s="284"/>
      <c r="E75" s="284">
        <v>24290.880000000001</v>
      </c>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10</v>
      </c>
      <c r="E82" s="56">
        <f t="shared" si="19"/>
        <v>0</v>
      </c>
      <c r="F82" s="57">
        <f t="shared" si="0"/>
        <v>0</v>
      </c>
    </row>
    <row r="83" spans="1:6" ht="12.75" customHeight="1" x14ac:dyDescent="0.2">
      <c r="A83" s="54">
        <v>641</v>
      </c>
      <c r="B83" s="88" t="s">
        <v>209</v>
      </c>
      <c r="C83" s="55" t="s">
        <v>210</v>
      </c>
      <c r="D83" s="56">
        <f t="shared" ref="D83:E83" si="20">SUM(D84:D90)</f>
        <v>10</v>
      </c>
      <c r="E83" s="56">
        <f t="shared" si="20"/>
        <v>0</v>
      </c>
      <c r="F83" s="57">
        <f t="shared" si="0"/>
        <v>0</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10</v>
      </c>
      <c r="E85" s="284"/>
      <c r="F85" s="57">
        <f t="shared" si="0"/>
        <v>0</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4671</v>
      </c>
      <c r="E106" s="56">
        <f t="shared" si="23"/>
        <v>13538.42</v>
      </c>
      <c r="F106" s="57">
        <f t="shared" si="0"/>
        <v>289.83986298437168</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4671</v>
      </c>
      <c r="E112" s="56">
        <f t="shared" si="25"/>
        <v>13538.42</v>
      </c>
      <c r="F112" s="57">
        <f t="shared" si="0"/>
        <v>289.83986298437168</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4671</v>
      </c>
      <c r="E117" s="284">
        <v>13538.42</v>
      </c>
      <c r="F117" s="57">
        <f t="shared" si="0"/>
        <v>289.83986298437168</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15760</v>
      </c>
      <c r="E124" s="56">
        <f t="shared" si="27"/>
        <v>32873.58</v>
      </c>
      <c r="F124" s="57">
        <f t="shared" si="0"/>
        <v>208.58870558375634</v>
      </c>
    </row>
    <row r="125" spans="1:6" ht="12.75" customHeight="1" x14ac:dyDescent="0.2">
      <c r="A125" s="54">
        <v>661</v>
      </c>
      <c r="B125" s="100" t="s">
        <v>293</v>
      </c>
      <c r="C125" s="55" t="s">
        <v>294</v>
      </c>
      <c r="D125" s="56">
        <f t="shared" ref="D125:E125" si="28">SUM(D126:D127)</f>
        <v>15760</v>
      </c>
      <c r="E125" s="56">
        <f t="shared" si="28"/>
        <v>32873.58</v>
      </c>
      <c r="F125" s="57">
        <f t="shared" si="0"/>
        <v>208.58870558375634</v>
      </c>
    </row>
    <row r="126" spans="1:6" ht="12.75" customHeight="1" x14ac:dyDescent="0.2">
      <c r="A126" s="54">
        <v>6614</v>
      </c>
      <c r="B126" s="100" t="s">
        <v>295</v>
      </c>
      <c r="C126" s="55" t="s">
        <v>296</v>
      </c>
      <c r="D126" s="284">
        <v>6070</v>
      </c>
      <c r="E126" s="284">
        <v>16552.5</v>
      </c>
      <c r="F126" s="57">
        <f t="shared" si="0"/>
        <v>272.69357495881383</v>
      </c>
    </row>
    <row r="127" spans="1:6" ht="12.75" customHeight="1" x14ac:dyDescent="0.2">
      <c r="A127" s="54">
        <v>6615</v>
      </c>
      <c r="B127" s="100" t="s">
        <v>297</v>
      </c>
      <c r="C127" s="55" t="s">
        <v>298</v>
      </c>
      <c r="D127" s="284">
        <v>9690</v>
      </c>
      <c r="E127" s="284">
        <v>16321.08</v>
      </c>
      <c r="F127" s="57">
        <f t="shared" si="0"/>
        <v>168.43219814241485</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425046</v>
      </c>
      <c r="E133" s="56">
        <f t="shared" si="30"/>
        <v>438562.23</v>
      </c>
      <c r="F133" s="57">
        <f t="shared" ref="F133:F223" si="31">IF(D133&lt;&gt;0,IF(E133/D133&gt;=100,"&gt;&gt;100",E133/D133*100),"-")</f>
        <v>103.1799452294575</v>
      </c>
    </row>
    <row r="134" spans="1:6" ht="24" x14ac:dyDescent="0.2">
      <c r="A134" s="54">
        <v>671</v>
      </c>
      <c r="B134" s="229" t="s">
        <v>311</v>
      </c>
      <c r="C134" s="55" t="s">
        <v>312</v>
      </c>
      <c r="D134" s="56">
        <f t="shared" ref="D134:E134" si="32">SUM(D135:D137)</f>
        <v>425046</v>
      </c>
      <c r="E134" s="56">
        <f t="shared" si="32"/>
        <v>438562.23</v>
      </c>
      <c r="F134" s="57">
        <f t="shared" si="31"/>
        <v>103.1799452294575</v>
      </c>
    </row>
    <row r="135" spans="1:6" ht="12.75" customHeight="1" x14ac:dyDescent="0.2">
      <c r="A135" s="54">
        <v>6711</v>
      </c>
      <c r="B135" s="88" t="s">
        <v>313</v>
      </c>
      <c r="C135" s="55" t="s">
        <v>314</v>
      </c>
      <c r="D135" s="284">
        <v>425046</v>
      </c>
      <c r="E135" s="284">
        <v>438562.23</v>
      </c>
      <c r="F135" s="57">
        <f t="shared" si="31"/>
        <v>103.1799452294575</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5838167</v>
      </c>
      <c r="E151" s="56">
        <f t="shared" si="35"/>
        <v>5889744.5899999999</v>
      </c>
      <c r="F151" s="57">
        <f t="shared" si="31"/>
        <v>100.88345520092179</v>
      </c>
    </row>
    <row r="152" spans="1:6" ht="12.75" customHeight="1" x14ac:dyDescent="0.2">
      <c r="A152" s="54">
        <v>31</v>
      </c>
      <c r="B152" s="88" t="s">
        <v>346</v>
      </c>
      <c r="C152" s="55" t="s">
        <v>35</v>
      </c>
      <c r="D152" s="56">
        <f t="shared" ref="D152:E152" si="36">D153+D158+D159</f>
        <v>5360303</v>
      </c>
      <c r="E152" s="56">
        <f t="shared" si="36"/>
        <v>5460469.5600000005</v>
      </c>
      <c r="F152" s="57">
        <f t="shared" si="31"/>
        <v>101.86867346864534</v>
      </c>
    </row>
    <row r="153" spans="1:6" ht="12.75" customHeight="1" x14ac:dyDescent="0.2">
      <c r="A153" s="54">
        <v>311</v>
      </c>
      <c r="B153" s="88" t="s">
        <v>347</v>
      </c>
      <c r="C153" s="55" t="s">
        <v>348</v>
      </c>
      <c r="D153" s="56">
        <f t="shared" ref="D153:E153" si="37">SUM(D154:D157)</f>
        <v>4494891</v>
      </c>
      <c r="E153" s="56">
        <f t="shared" si="37"/>
        <v>4576947.9000000004</v>
      </c>
      <c r="F153" s="57">
        <f t="shared" si="31"/>
        <v>101.82555928497487</v>
      </c>
    </row>
    <row r="154" spans="1:6" ht="12.75" customHeight="1" x14ac:dyDescent="0.2">
      <c r="A154" s="54">
        <v>3111</v>
      </c>
      <c r="B154" s="88" t="s">
        <v>349</v>
      </c>
      <c r="C154" s="55" t="s">
        <v>350</v>
      </c>
      <c r="D154" s="284">
        <v>4494891</v>
      </c>
      <c r="E154" s="284">
        <v>4576947.9000000004</v>
      </c>
      <c r="F154" s="57">
        <f t="shared" si="31"/>
        <v>101.82555928497487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144489</v>
      </c>
      <c r="E158" s="284">
        <v>134211.6</v>
      </c>
      <c r="F158" s="57">
        <f t="shared" si="31"/>
        <v>92.887070988102906</v>
      </c>
    </row>
    <row r="159" spans="1:6" ht="12.75" customHeight="1" x14ac:dyDescent="0.2">
      <c r="A159" s="54">
        <v>313</v>
      </c>
      <c r="B159" s="88" t="s">
        <v>359</v>
      </c>
      <c r="C159" s="55" t="s">
        <v>360</v>
      </c>
      <c r="D159" s="56">
        <f t="shared" ref="D159:E159" si="38">SUM(D160:D162)</f>
        <v>720923</v>
      </c>
      <c r="E159" s="56">
        <f t="shared" si="38"/>
        <v>749310.06</v>
      </c>
      <c r="F159" s="57">
        <f t="shared" si="31"/>
        <v>103.93759943849761</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720923</v>
      </c>
      <c r="E161" s="284">
        <v>749310.06</v>
      </c>
      <c r="F161" s="57">
        <f t="shared" si="31"/>
        <v>103.93759943849761</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476896</v>
      </c>
      <c r="E163" s="56">
        <f t="shared" si="39"/>
        <v>428772.51</v>
      </c>
      <c r="F163" s="57">
        <f t="shared" si="31"/>
        <v>89.909017899080723</v>
      </c>
    </row>
    <row r="164" spans="1:6" ht="12.75" customHeight="1" x14ac:dyDescent="0.2">
      <c r="A164" s="54">
        <v>321</v>
      </c>
      <c r="B164" s="88" t="s">
        <v>368</v>
      </c>
      <c r="C164" s="55" t="s">
        <v>369</v>
      </c>
      <c r="D164" s="56">
        <f t="shared" ref="D164:E164" si="40">SUM(D165:D168)</f>
        <v>130432</v>
      </c>
      <c r="E164" s="56">
        <f t="shared" si="40"/>
        <v>225049.98</v>
      </c>
      <c r="F164" s="57">
        <f t="shared" si="31"/>
        <v>172.54199889597646</v>
      </c>
    </row>
    <row r="165" spans="1:6" ht="12.75" customHeight="1" x14ac:dyDescent="0.2">
      <c r="A165" s="54">
        <v>3211</v>
      </c>
      <c r="B165" s="88" t="s">
        <v>370</v>
      </c>
      <c r="C165" s="55" t="s">
        <v>371</v>
      </c>
      <c r="D165" s="284">
        <v>6429</v>
      </c>
      <c r="E165" s="284">
        <v>66966.28</v>
      </c>
      <c r="F165" s="57">
        <f t="shared" si="31"/>
        <v>1041.6282470057552</v>
      </c>
    </row>
    <row r="166" spans="1:6" ht="12.75" customHeight="1" x14ac:dyDescent="0.2">
      <c r="A166" s="54">
        <v>3212</v>
      </c>
      <c r="B166" s="88" t="s">
        <v>372</v>
      </c>
      <c r="C166" s="55" t="s">
        <v>373</v>
      </c>
      <c r="D166" s="284">
        <v>117528</v>
      </c>
      <c r="E166" s="284">
        <v>151433.70000000001</v>
      </c>
      <c r="F166" s="57">
        <f t="shared" si="31"/>
        <v>128.84904022871146</v>
      </c>
    </row>
    <row r="167" spans="1:6" ht="12.75" customHeight="1" x14ac:dyDescent="0.2">
      <c r="A167" s="54">
        <v>3213</v>
      </c>
      <c r="B167" s="88" t="s">
        <v>374</v>
      </c>
      <c r="C167" s="55" t="s">
        <v>375</v>
      </c>
      <c r="D167" s="284">
        <v>6075</v>
      </c>
      <c r="E167" s="284">
        <v>6650</v>
      </c>
      <c r="F167" s="57">
        <f t="shared" si="31"/>
        <v>109.46502057613168</v>
      </c>
    </row>
    <row r="168" spans="1:6" ht="12.75" customHeight="1" x14ac:dyDescent="0.2">
      <c r="A168" s="54">
        <v>3214</v>
      </c>
      <c r="B168" s="88" t="s">
        <v>376</v>
      </c>
      <c r="C168" s="55" t="s">
        <v>377</v>
      </c>
      <c r="D168" s="284">
        <v>400</v>
      </c>
      <c r="E168" s="284"/>
      <c r="F168" s="57">
        <f t="shared" si="31"/>
        <v>0</v>
      </c>
    </row>
    <row r="169" spans="1:6" ht="12.75" customHeight="1" x14ac:dyDescent="0.2">
      <c r="A169" s="54">
        <v>322</v>
      </c>
      <c r="B169" s="88" t="s">
        <v>378</v>
      </c>
      <c r="C169" s="55" t="s">
        <v>379</v>
      </c>
      <c r="D169" s="56">
        <f t="shared" ref="D169:E169" si="41">SUM(D170:D176)</f>
        <v>69756</v>
      </c>
      <c r="E169" s="56">
        <f t="shared" si="41"/>
        <v>114411.71</v>
      </c>
      <c r="F169" s="57">
        <f t="shared" si="31"/>
        <v>164.01701645736568</v>
      </c>
    </row>
    <row r="170" spans="1:6" ht="12.75" customHeight="1" x14ac:dyDescent="0.2">
      <c r="A170" s="54">
        <v>3221</v>
      </c>
      <c r="B170" s="88" t="s">
        <v>380</v>
      </c>
      <c r="C170" s="55" t="s">
        <v>381</v>
      </c>
      <c r="D170" s="284">
        <v>26880</v>
      </c>
      <c r="E170" s="284">
        <v>26940.71</v>
      </c>
      <c r="F170" s="57">
        <f t="shared" si="31"/>
        <v>100.2258556547619</v>
      </c>
    </row>
    <row r="171" spans="1:6" ht="12.75" customHeight="1" x14ac:dyDescent="0.2">
      <c r="A171" s="54">
        <v>3222</v>
      </c>
      <c r="B171" s="88" t="s">
        <v>382</v>
      </c>
      <c r="C171" s="55" t="s">
        <v>383</v>
      </c>
      <c r="D171" s="284">
        <v>33978</v>
      </c>
      <c r="E171" s="284">
        <v>70092.91</v>
      </c>
      <c r="F171" s="57">
        <f t="shared" si="31"/>
        <v>206.28909882865383</v>
      </c>
    </row>
    <row r="172" spans="1:6" ht="12.75" customHeight="1" x14ac:dyDescent="0.2">
      <c r="A172" s="54">
        <v>3223</v>
      </c>
      <c r="B172" s="88" t="s">
        <v>384</v>
      </c>
      <c r="C172" s="55" t="s">
        <v>385</v>
      </c>
      <c r="D172" s="284">
        <v>973</v>
      </c>
      <c r="E172" s="284">
        <v>4761.57</v>
      </c>
      <c r="F172" s="57">
        <f t="shared" si="31"/>
        <v>489.36998972250774</v>
      </c>
    </row>
    <row r="173" spans="1:6" ht="12.75" customHeight="1" x14ac:dyDescent="0.2">
      <c r="A173" s="54">
        <v>3224</v>
      </c>
      <c r="B173" s="88" t="s">
        <v>386</v>
      </c>
      <c r="C173" s="55" t="s">
        <v>387</v>
      </c>
      <c r="D173" s="284">
        <v>7925</v>
      </c>
      <c r="E173" s="284">
        <v>8231.92</v>
      </c>
      <c r="F173" s="57">
        <f t="shared" si="31"/>
        <v>103.87280757097793</v>
      </c>
    </row>
    <row r="174" spans="1:6" ht="12.75" customHeight="1" x14ac:dyDescent="0.2">
      <c r="A174" s="54">
        <v>3225</v>
      </c>
      <c r="B174" s="88" t="s">
        <v>388</v>
      </c>
      <c r="C174" s="55" t="s">
        <v>389</v>
      </c>
      <c r="D174" s="284"/>
      <c r="E174" s="284">
        <v>4384.6000000000004</v>
      </c>
      <c r="F174" s="57" t="str">
        <f t="shared" si="31"/>
        <v>-</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61612</v>
      </c>
      <c r="E177" s="56">
        <f t="shared" si="42"/>
        <v>52112.68</v>
      </c>
      <c r="F177" s="57">
        <f t="shared" si="31"/>
        <v>84.582029474777642</v>
      </c>
    </row>
    <row r="178" spans="1:6" ht="12.75" customHeight="1" x14ac:dyDescent="0.2">
      <c r="A178" s="54">
        <v>3231</v>
      </c>
      <c r="B178" s="88" t="s">
        <v>396</v>
      </c>
      <c r="C178" s="55" t="s">
        <v>397</v>
      </c>
      <c r="D178" s="284">
        <v>21190</v>
      </c>
      <c r="E178" s="284">
        <v>17258.5</v>
      </c>
      <c r="F178" s="57">
        <f t="shared" si="31"/>
        <v>81.446436998584232</v>
      </c>
    </row>
    <row r="179" spans="1:6" ht="12.75" customHeight="1" x14ac:dyDescent="0.2">
      <c r="A179" s="54">
        <v>3232</v>
      </c>
      <c r="B179" s="88" t="s">
        <v>398</v>
      </c>
      <c r="C179" s="55" t="s">
        <v>399</v>
      </c>
      <c r="D179" s="284">
        <v>7261</v>
      </c>
      <c r="E179" s="284">
        <v>2333.64</v>
      </c>
      <c r="F179" s="57">
        <f t="shared" si="31"/>
        <v>32.139374741771107</v>
      </c>
    </row>
    <row r="180" spans="1:6" ht="12.75" customHeight="1" x14ac:dyDescent="0.2">
      <c r="A180" s="54">
        <v>3233</v>
      </c>
      <c r="B180" s="88" t="s">
        <v>400</v>
      </c>
      <c r="C180" s="55" t="s">
        <v>401</v>
      </c>
      <c r="D180" s="284">
        <v>2021</v>
      </c>
      <c r="E180" s="284">
        <v>1200</v>
      </c>
      <c r="F180" s="57">
        <f t="shared" si="31"/>
        <v>59.376546264225624</v>
      </c>
    </row>
    <row r="181" spans="1:6" ht="12.75" customHeight="1" x14ac:dyDescent="0.2">
      <c r="A181" s="54">
        <v>3234</v>
      </c>
      <c r="B181" s="88" t="s">
        <v>402</v>
      </c>
      <c r="C181" s="55" t="s">
        <v>403</v>
      </c>
      <c r="D181" s="284">
        <v>19261</v>
      </c>
      <c r="E181" s="284">
        <v>15889.51</v>
      </c>
      <c r="F181" s="57">
        <f t="shared" si="31"/>
        <v>82.495768651679555</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c r="E183" s="284">
        <v>4050</v>
      </c>
      <c r="F183" s="57" t="str">
        <f t="shared" si="31"/>
        <v>-</v>
      </c>
    </row>
    <row r="184" spans="1:6" ht="12.75" customHeight="1" x14ac:dyDescent="0.2">
      <c r="A184" s="54">
        <v>3237</v>
      </c>
      <c r="B184" s="88" t="s">
        <v>408</v>
      </c>
      <c r="C184" s="55" t="s">
        <v>409</v>
      </c>
      <c r="D184" s="284"/>
      <c r="E184" s="284"/>
      <c r="F184" s="57" t="str">
        <f t="shared" si="31"/>
        <v>-</v>
      </c>
    </row>
    <row r="185" spans="1:6" ht="12.75" customHeight="1" x14ac:dyDescent="0.2">
      <c r="A185" s="54">
        <v>3238</v>
      </c>
      <c r="B185" s="88" t="s">
        <v>410</v>
      </c>
      <c r="C185" s="55" t="s">
        <v>411</v>
      </c>
      <c r="D185" s="284">
        <v>10775</v>
      </c>
      <c r="E185" s="284">
        <v>9550</v>
      </c>
      <c r="F185" s="57">
        <f t="shared" si="31"/>
        <v>88.631090487238978</v>
      </c>
    </row>
    <row r="186" spans="1:6" ht="12.75" customHeight="1" x14ac:dyDescent="0.2">
      <c r="A186" s="54">
        <v>3239</v>
      </c>
      <c r="B186" s="88" t="s">
        <v>412</v>
      </c>
      <c r="C186" s="55" t="s">
        <v>413</v>
      </c>
      <c r="D186" s="284">
        <v>1104</v>
      </c>
      <c r="E186" s="284">
        <v>1831.03</v>
      </c>
      <c r="F186" s="57">
        <f t="shared" si="31"/>
        <v>165.85416666666666</v>
      </c>
    </row>
    <row r="187" spans="1:6" ht="12.75" customHeight="1" x14ac:dyDescent="0.2">
      <c r="A187" s="54">
        <v>324</v>
      </c>
      <c r="B187" s="88" t="s">
        <v>414</v>
      </c>
      <c r="C187" s="55" t="s">
        <v>415</v>
      </c>
      <c r="D187" s="284"/>
      <c r="E187" s="284">
        <v>1400</v>
      </c>
      <c r="F187" s="57" t="str">
        <f t="shared" si="31"/>
        <v>-</v>
      </c>
    </row>
    <row r="188" spans="1:6" ht="12.75" customHeight="1" x14ac:dyDescent="0.2">
      <c r="A188" s="54">
        <v>329</v>
      </c>
      <c r="B188" s="88" t="s">
        <v>416</v>
      </c>
      <c r="C188" s="55" t="s">
        <v>417</v>
      </c>
      <c r="D188" s="56">
        <f t="shared" ref="D188:E188" si="43">SUM(D189:D195)</f>
        <v>215096</v>
      </c>
      <c r="E188" s="56">
        <f t="shared" si="43"/>
        <v>35798.14</v>
      </c>
      <c r="F188" s="57">
        <f t="shared" si="31"/>
        <v>16.642866441030982</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4418</v>
      </c>
      <c r="E190" s="284">
        <v>4345.17</v>
      </c>
      <c r="F190" s="57">
        <f t="shared" si="31"/>
        <v>98.35151652331372</v>
      </c>
    </row>
    <row r="191" spans="1:6" ht="12.75" customHeight="1" x14ac:dyDescent="0.2">
      <c r="A191" s="54">
        <v>3293</v>
      </c>
      <c r="B191" s="88" t="s">
        <v>422</v>
      </c>
      <c r="C191" s="55" t="s">
        <v>423</v>
      </c>
      <c r="D191" s="284"/>
      <c r="E191" s="284">
        <v>3720.12</v>
      </c>
      <c r="F191" s="57" t="str">
        <f t="shared" si="31"/>
        <v>-</v>
      </c>
    </row>
    <row r="192" spans="1:6" ht="12.75" customHeight="1" x14ac:dyDescent="0.2">
      <c r="A192" s="54">
        <v>3294</v>
      </c>
      <c r="B192" s="88" t="s">
        <v>424</v>
      </c>
      <c r="C192" s="55" t="s">
        <v>425</v>
      </c>
      <c r="D192" s="284">
        <v>250</v>
      </c>
      <c r="E192" s="284">
        <v>850</v>
      </c>
      <c r="F192" s="57">
        <f t="shared" si="31"/>
        <v>340</v>
      </c>
    </row>
    <row r="193" spans="1:6" ht="12.75" customHeight="1" x14ac:dyDescent="0.2">
      <c r="A193" s="54">
        <v>3295</v>
      </c>
      <c r="B193" s="88" t="s">
        <v>426</v>
      </c>
      <c r="C193" s="55" t="s">
        <v>427</v>
      </c>
      <c r="D193" s="284">
        <v>10125</v>
      </c>
      <c r="E193" s="284">
        <v>11269.4</v>
      </c>
      <c r="F193" s="57">
        <f t="shared" si="31"/>
        <v>111.30271604938271</v>
      </c>
    </row>
    <row r="194" spans="1:6" ht="12.75" customHeight="1" x14ac:dyDescent="0.2">
      <c r="A194" s="54" t="s">
        <v>428</v>
      </c>
      <c r="B194" s="88" t="s">
        <v>429</v>
      </c>
      <c r="C194" s="55" t="s">
        <v>428</v>
      </c>
      <c r="D194" s="284">
        <v>199143</v>
      </c>
      <c r="E194" s="284">
        <v>14353.45</v>
      </c>
      <c r="F194" s="57">
        <f t="shared" si="31"/>
        <v>7.2076096071667095</v>
      </c>
    </row>
    <row r="195" spans="1:6" ht="12.75" customHeight="1" x14ac:dyDescent="0.2">
      <c r="A195" s="54">
        <v>3299</v>
      </c>
      <c r="B195" s="88" t="s">
        <v>430</v>
      </c>
      <c r="C195" s="55" t="s">
        <v>431</v>
      </c>
      <c r="D195" s="284">
        <v>1160</v>
      </c>
      <c r="E195" s="284">
        <v>1260</v>
      </c>
      <c r="F195" s="57">
        <f t="shared" si="31"/>
        <v>108.62068965517241</v>
      </c>
    </row>
    <row r="196" spans="1:6" ht="12.75" customHeight="1" x14ac:dyDescent="0.2">
      <c r="A196" s="54">
        <v>34</v>
      </c>
      <c r="B196" s="229" t="s">
        <v>432</v>
      </c>
      <c r="C196" s="55" t="s">
        <v>433</v>
      </c>
      <c r="D196" s="56">
        <f t="shared" ref="D196:E196" si="44">D197+D202+D210</f>
        <v>968</v>
      </c>
      <c r="E196" s="56">
        <f t="shared" si="44"/>
        <v>502.52</v>
      </c>
      <c r="F196" s="57">
        <f t="shared" si="31"/>
        <v>51.913223140495866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968</v>
      </c>
      <c r="E210" s="56">
        <f t="shared" si="47"/>
        <v>502.52</v>
      </c>
      <c r="F210" s="57">
        <f t="shared" si="31"/>
        <v>51.913223140495866</v>
      </c>
    </row>
    <row r="211" spans="1:6" ht="12.75" customHeight="1" x14ac:dyDescent="0.2">
      <c r="A211" s="54">
        <v>3431</v>
      </c>
      <c r="B211" s="229" t="s">
        <v>462</v>
      </c>
      <c r="C211" s="55" t="s">
        <v>463</v>
      </c>
      <c r="D211" s="284">
        <v>968</v>
      </c>
      <c r="E211" s="284">
        <v>502.52</v>
      </c>
      <c r="F211" s="57">
        <f t="shared" si="31"/>
        <v>51.913223140495866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5838167</v>
      </c>
      <c r="E289" s="56">
        <f t="shared" si="79"/>
        <v>5889744.5899999999</v>
      </c>
      <c r="F289" s="57">
        <f t="shared" si="76"/>
        <v>100.88345520092179</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34574</v>
      </c>
      <c r="E291" s="56">
        <f>IF(E289&gt;=E6,E289-E6,0)</f>
        <v>9467.980000000447</v>
      </c>
      <c r="F291" s="57">
        <f t="shared" si="76"/>
        <v>27.38468213108245</v>
      </c>
    </row>
    <row r="292" spans="1:6" ht="12.75" customHeight="1" x14ac:dyDescent="0.2">
      <c r="A292" s="54">
        <v>92211</v>
      </c>
      <c r="B292" s="88" t="s">
        <v>620</v>
      </c>
      <c r="C292" s="55" t="s">
        <v>621</v>
      </c>
      <c r="D292" s="284">
        <v>529591</v>
      </c>
      <c r="E292" s="284">
        <v>504475.89</v>
      </c>
      <c r="F292" s="57">
        <f t="shared" si="76"/>
        <v>95.257640329990494</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132188</v>
      </c>
      <c r="E294" s="284">
        <v>7340</v>
      </c>
      <c r="F294" s="57">
        <f t="shared" si="76"/>
        <v>5.5526976730111661</v>
      </c>
    </row>
    <row r="295" spans="1:6" ht="24" x14ac:dyDescent="0.2">
      <c r="A295" s="54">
        <v>9661</v>
      </c>
      <c r="B295" s="88" t="s">
        <v>626</v>
      </c>
      <c r="C295" s="55" t="s">
        <v>627</v>
      </c>
      <c r="D295" s="284">
        <v>12980</v>
      </c>
      <c r="E295" s="284">
        <v>7340</v>
      </c>
      <c r="F295" s="57">
        <f t="shared" si="76"/>
        <v>56.548536209553156</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6842</v>
      </c>
      <c r="E298" s="56">
        <f t="shared" si="80"/>
        <v>13542</v>
      </c>
      <c r="F298" s="57">
        <f t="shared" ref="F298:F418" si="81">IF(D298&lt;&gt;0,IF(E298/D298&gt;=100,"&gt;&gt;100",E298/D298*100),"-")</f>
        <v>197.92458345513009</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6842</v>
      </c>
      <c r="E311" s="56">
        <f t="shared" si="85"/>
        <v>13542</v>
      </c>
      <c r="F311" s="57">
        <f t="shared" si="81"/>
        <v>197.92458345513009</v>
      </c>
    </row>
    <row r="312" spans="1:6" ht="12.75" customHeight="1" x14ac:dyDescent="0.2">
      <c r="A312" s="54">
        <v>721</v>
      </c>
      <c r="B312" s="88" t="s">
        <v>659</v>
      </c>
      <c r="C312" s="55" t="s">
        <v>660</v>
      </c>
      <c r="D312" s="56">
        <f t="shared" ref="D312:E312" si="86">SUM(D313:D316)</f>
        <v>6842</v>
      </c>
      <c r="E312" s="56">
        <f t="shared" si="86"/>
        <v>1952</v>
      </c>
      <c r="F312" s="57">
        <f t="shared" si="81"/>
        <v>28.529669687225955</v>
      </c>
    </row>
    <row r="313" spans="1:6" ht="12.75" customHeight="1" x14ac:dyDescent="0.2">
      <c r="A313" s="54">
        <v>7211</v>
      </c>
      <c r="B313" s="88" t="s">
        <v>661</v>
      </c>
      <c r="C313" s="55" t="s">
        <v>662</v>
      </c>
      <c r="D313" s="284">
        <v>6842</v>
      </c>
      <c r="E313" s="284">
        <v>1952</v>
      </c>
      <c r="F313" s="57">
        <f t="shared" si="81"/>
        <v>28.529669687225955</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11590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v>1400</v>
      </c>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v>10190</v>
      </c>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72340</v>
      </c>
      <c r="E350" s="56">
        <f t="shared" si="95"/>
        <v>0</v>
      </c>
      <c r="F350" s="57">
        <f t="shared" si="81"/>
        <v>0</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72340</v>
      </c>
      <c r="E363" s="56">
        <f t="shared" si="99"/>
        <v>0</v>
      </c>
      <c r="F363" s="57">
        <f t="shared" si="81"/>
        <v>0</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72340</v>
      </c>
      <c r="E369" s="56">
        <f t="shared" si="101"/>
        <v>0</v>
      </c>
      <c r="F369" s="57">
        <f t="shared" si="81"/>
        <v>0</v>
      </c>
    </row>
    <row r="370" spans="1:6" ht="12.75" customHeight="1" x14ac:dyDescent="0.2">
      <c r="A370" s="54">
        <v>4221</v>
      </c>
      <c r="B370" s="88" t="s">
        <v>671</v>
      </c>
      <c r="C370" s="55" t="s">
        <v>763</v>
      </c>
      <c r="D370" s="284">
        <v>72340</v>
      </c>
      <c r="E370" s="284"/>
      <c r="F370" s="57">
        <f t="shared" si="81"/>
        <v>0</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13542</v>
      </c>
      <c r="F407" s="57" t="str">
        <f t="shared" si="81"/>
        <v>-</v>
      </c>
    </row>
    <row r="408" spans="1:6" ht="12.75" customHeight="1" x14ac:dyDescent="0.2">
      <c r="A408" s="54" t="s">
        <v>605</v>
      </c>
      <c r="B408" s="88" t="s">
        <v>818</v>
      </c>
      <c r="C408" s="55" t="s">
        <v>819</v>
      </c>
      <c r="D408" s="56">
        <f t="shared" ref="D408:E408" si="111">IF(D350&gt;=D298,D350-D298,0)</f>
        <v>65498</v>
      </c>
      <c r="E408" s="56">
        <f t="shared" si="111"/>
        <v>0</v>
      </c>
      <c r="F408" s="57">
        <f t="shared" si="81"/>
        <v>0</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454421</v>
      </c>
      <c r="E410" s="284">
        <v>517546.09</v>
      </c>
      <c r="F410" s="57">
        <f t="shared" si="81"/>
        <v>113.89132324430429</v>
      </c>
    </row>
    <row r="411" spans="1:6" ht="12.75" customHeight="1" x14ac:dyDescent="0.2">
      <c r="A411" s="54">
        <v>97</v>
      </c>
      <c r="B411" s="88" t="s">
        <v>824</v>
      </c>
      <c r="C411" s="55" t="s">
        <v>825</v>
      </c>
      <c r="D411" s="284">
        <v>69214</v>
      </c>
      <c r="E411" s="284">
        <v>65581.52</v>
      </c>
      <c r="F411" s="57">
        <f t="shared" si="81"/>
        <v>94.75181321697923</v>
      </c>
    </row>
    <row r="412" spans="1:6" ht="12.75" customHeight="1" x14ac:dyDescent="0.2">
      <c r="A412" s="54" t="s">
        <v>605</v>
      </c>
      <c r="B412" s="88" t="s">
        <v>826</v>
      </c>
      <c r="C412" s="55" t="s">
        <v>827</v>
      </c>
      <c r="D412" s="56">
        <f>D6+D298</f>
        <v>5810435</v>
      </c>
      <c r="E412" s="56">
        <f>E6+E298</f>
        <v>5893818.6099999994</v>
      </c>
      <c r="F412" s="57">
        <f t="shared" si="81"/>
        <v>101.43506656558414</v>
      </c>
    </row>
    <row r="413" spans="1:6" ht="12.75" customHeight="1" x14ac:dyDescent="0.2">
      <c r="A413" s="54" t="s">
        <v>605</v>
      </c>
      <c r="B413" s="88" t="s">
        <v>828</v>
      </c>
      <c r="C413" s="55" t="s">
        <v>829</v>
      </c>
      <c r="D413" s="56">
        <f t="shared" ref="D413:E413" si="112">D289+D350</f>
        <v>5910507</v>
      </c>
      <c r="E413" s="56">
        <f t="shared" si="112"/>
        <v>5889744.5899999999</v>
      </c>
      <c r="F413" s="57">
        <f t="shared" si="81"/>
        <v>99.648720321285467</v>
      </c>
    </row>
    <row r="414" spans="1:6" ht="12.75" customHeight="1" x14ac:dyDescent="0.2">
      <c r="A414" s="54" t="s">
        <v>605</v>
      </c>
      <c r="B414" s="88" t="s">
        <v>830</v>
      </c>
      <c r="C414" s="55" t="s">
        <v>831</v>
      </c>
      <c r="D414" s="56">
        <f t="shared" ref="D414:E414" si="113">IF(D412&gt;=D413,D412-D413,0)</f>
        <v>0</v>
      </c>
      <c r="E414" s="56">
        <f t="shared" si="113"/>
        <v>4074.019999999553</v>
      </c>
      <c r="F414" s="57" t="str">
        <f t="shared" si="81"/>
        <v>-</v>
      </c>
    </row>
    <row r="415" spans="1:6" ht="12.75" customHeight="1" x14ac:dyDescent="0.2">
      <c r="A415" s="54" t="s">
        <v>605</v>
      </c>
      <c r="B415" s="88" t="s">
        <v>832</v>
      </c>
      <c r="C415" s="55" t="s">
        <v>833</v>
      </c>
      <c r="D415" s="56">
        <f t="shared" ref="D415:E415" si="114">IF(D413&gt;=D412,D413-D412,0)</f>
        <v>100072</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75170</v>
      </c>
      <c r="E416" s="56">
        <f t="shared" si="115"/>
        <v>0</v>
      </c>
      <c r="F416" s="57">
        <f t="shared" si="81"/>
        <v>0</v>
      </c>
    </row>
    <row r="417" spans="1:6" ht="12.75" customHeight="1" x14ac:dyDescent="0.2">
      <c r="A417" s="66" t="s">
        <v>834</v>
      </c>
      <c r="B417" s="88" t="s">
        <v>837</v>
      </c>
      <c r="C417" s="67" t="s">
        <v>838</v>
      </c>
      <c r="D417" s="56">
        <f t="shared" ref="D417:E417" si="116">IF(D293-D292+D410-D409&gt;=0,D293-D292+D410-D409,0)</f>
        <v>0</v>
      </c>
      <c r="E417" s="56">
        <f t="shared" si="116"/>
        <v>13070.200000000012</v>
      </c>
      <c r="F417" s="57" t="str">
        <f t="shared" si="81"/>
        <v>-</v>
      </c>
    </row>
    <row r="418" spans="1:6" ht="12.75" customHeight="1" x14ac:dyDescent="0.2">
      <c r="A418" s="61" t="s">
        <v>839</v>
      </c>
      <c r="B418" s="91" t="s">
        <v>840</v>
      </c>
      <c r="C418" s="62" t="s">
        <v>841</v>
      </c>
      <c r="D418" s="68">
        <f t="shared" ref="D418:E418" si="117">D294+D411</f>
        <v>201402</v>
      </c>
      <c r="E418" s="68">
        <f t="shared" si="117"/>
        <v>72921.52</v>
      </c>
      <c r="F418" s="63">
        <f t="shared" si="81"/>
        <v>36.206949285508585</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5810435</v>
      </c>
      <c r="E639" s="56">
        <f t="shared" si="180"/>
        <v>5893818.6099999994</v>
      </c>
      <c r="F639" s="57">
        <f t="shared" si="119"/>
        <v>101.43506656558414</v>
      </c>
    </row>
    <row r="640" spans="1:6" ht="12.75" customHeight="1" x14ac:dyDescent="0.2">
      <c r="A640" s="54" t="s">
        <v>605</v>
      </c>
      <c r="B640" s="88" t="s">
        <v>1274</v>
      </c>
      <c r="C640" s="55" t="s">
        <v>1275</v>
      </c>
      <c r="D640" s="56">
        <f t="shared" ref="D640:E640" si="181">D413+D528</f>
        <v>5910507</v>
      </c>
      <c r="E640" s="56">
        <f t="shared" si="181"/>
        <v>5889744.5899999999</v>
      </c>
      <c r="F640" s="57">
        <f t="shared" si="119"/>
        <v>99.648720321285467</v>
      </c>
    </row>
    <row r="641" spans="1:6" ht="12.75" customHeight="1" x14ac:dyDescent="0.2">
      <c r="A641" s="54" t="s">
        <v>605</v>
      </c>
      <c r="B641" s="88" t="s">
        <v>1276</v>
      </c>
      <c r="C641" s="55" t="s">
        <v>1277</v>
      </c>
      <c r="D641" s="56">
        <f t="shared" ref="D641:E641" si="182">IF(D639&gt;=D640,D639-D640,0)</f>
        <v>0</v>
      </c>
      <c r="E641" s="56">
        <f t="shared" si="182"/>
        <v>4074.019999999553</v>
      </c>
      <c r="F641" s="57" t="str">
        <f t="shared" si="119"/>
        <v>-</v>
      </c>
    </row>
    <row r="642" spans="1:6" ht="12.75" customHeight="1" x14ac:dyDescent="0.2">
      <c r="A642" s="54" t="s">
        <v>605</v>
      </c>
      <c r="B642" s="88" t="s">
        <v>1278</v>
      </c>
      <c r="C642" s="55" t="s">
        <v>1279</v>
      </c>
      <c r="D642" s="56">
        <f t="shared" ref="D642:E642" si="183">IF(D640&gt;=D639,D640-D639,0)</f>
        <v>100072</v>
      </c>
      <c r="E642" s="56">
        <f t="shared" si="183"/>
        <v>0</v>
      </c>
      <c r="F642" s="57">
        <f t="shared" si="119"/>
        <v>0</v>
      </c>
    </row>
    <row r="643" spans="1:6" ht="24" x14ac:dyDescent="0.2">
      <c r="A643" s="66" t="s">
        <v>1280</v>
      </c>
      <c r="B643" s="88" t="s">
        <v>1281</v>
      </c>
      <c r="C643" s="67" t="s">
        <v>1280</v>
      </c>
      <c r="D643" s="56">
        <f t="shared" ref="D643:E643" si="184">IF(D416-D417+D637-D638&gt;=0,D416-D417+D637-D638,0)</f>
        <v>75170</v>
      </c>
      <c r="E643" s="56">
        <f t="shared" si="184"/>
        <v>0</v>
      </c>
      <c r="F643" s="57">
        <f t="shared" si="119"/>
        <v>0</v>
      </c>
    </row>
    <row r="644" spans="1:6" ht="24" x14ac:dyDescent="0.2">
      <c r="A644" s="66" t="s">
        <v>1282</v>
      </c>
      <c r="B644" s="88" t="s">
        <v>1283</v>
      </c>
      <c r="C644" s="67" t="s">
        <v>1282</v>
      </c>
      <c r="D644" s="56">
        <f t="shared" ref="D644:E644" si="185">IF(D417-D416+D638-D637&gt;=0,D417-D416+D638-D637,0)</f>
        <v>0</v>
      </c>
      <c r="E644" s="56">
        <f t="shared" si="185"/>
        <v>13070.200000000012</v>
      </c>
      <c r="F644" s="57" t="str">
        <f t="shared" si="119"/>
        <v>-</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24902</v>
      </c>
      <c r="E646" s="56">
        <f t="shared" si="187"/>
        <v>8996.1800000004587</v>
      </c>
      <c r="F646" s="57">
        <f t="shared" si="119"/>
        <v>36.12633523411958</v>
      </c>
    </row>
    <row r="647" spans="1:6" ht="24" x14ac:dyDescent="0.2">
      <c r="A647" s="61" t="s">
        <v>1288</v>
      </c>
      <c r="B647" s="275" t="s">
        <v>1289</v>
      </c>
      <c r="C647" s="62" t="s">
        <v>1288</v>
      </c>
      <c r="D647" s="285">
        <v>841891</v>
      </c>
      <c r="E647" s="285"/>
      <c r="F647" s="63">
        <f t="shared" si="119"/>
        <v>0</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84900</v>
      </c>
      <c r="E649" s="284">
        <v>0</v>
      </c>
      <c r="F649" s="57">
        <f t="shared" ref="F649:F724" si="188">IF(D649&lt;&gt;0,IF(E649/D649&gt;=100,"&gt;&gt;100",E649/D649*100),"-")</f>
        <v>0</v>
      </c>
    </row>
    <row r="650" spans="1:6" ht="12.75" customHeight="1" x14ac:dyDescent="0.2">
      <c r="A650" s="54" t="s">
        <v>1293</v>
      </c>
      <c r="B650" s="88" t="s">
        <v>1294</v>
      </c>
      <c r="C650" s="55" t="s">
        <v>1293</v>
      </c>
      <c r="D650" s="284">
        <v>444796</v>
      </c>
      <c r="E650" s="284">
        <v>120743.44</v>
      </c>
      <c r="F650" s="57">
        <f t="shared" si="188"/>
        <v>27.145801670878335</v>
      </c>
    </row>
    <row r="651" spans="1:6" ht="12.75" customHeight="1" x14ac:dyDescent="0.2">
      <c r="A651" s="54" t="s">
        <v>1295</v>
      </c>
      <c r="B651" s="88" t="s">
        <v>1296</v>
      </c>
      <c r="C651" s="55" t="s">
        <v>1295</v>
      </c>
      <c r="D651" s="284">
        <v>529696</v>
      </c>
      <c r="E651" s="284">
        <v>120743.44</v>
      </c>
      <c r="F651" s="57">
        <f t="shared" si="188"/>
        <v>22.794855917356372</v>
      </c>
    </row>
    <row r="652" spans="1:6" ht="24" x14ac:dyDescent="0.2">
      <c r="A652" s="54">
        <v>11</v>
      </c>
      <c r="B652" s="88" t="s">
        <v>1297</v>
      </c>
      <c r="C652" s="55" t="s">
        <v>1298</v>
      </c>
      <c r="D652" s="56">
        <f t="shared" ref="D652:E652" si="189">+D649+D650-D651</f>
        <v>0</v>
      </c>
      <c r="E652" s="56">
        <f t="shared" si="189"/>
        <v>0</v>
      </c>
      <c r="F652" s="57" t="str">
        <f t="shared" si="188"/>
        <v>-</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78</v>
      </c>
      <c r="E654" s="307">
        <v>78</v>
      </c>
      <c r="F654" s="57">
        <f t="shared" si="188"/>
        <v>100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69</v>
      </c>
      <c r="E656" s="307">
        <v>69</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5358106</v>
      </c>
      <c r="E675" s="284">
        <v>5371011.5</v>
      </c>
      <c r="F675" s="57">
        <f t="shared" si="188"/>
        <v>100.24085936336459</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v>24290.880000000001</v>
      </c>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c r="E710" s="284"/>
      <c r="F710" s="57" t="str">
        <f t="shared" si="188"/>
        <v>-</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4504</v>
      </c>
      <c r="E712" s="284"/>
      <c r="F712" s="57">
        <f t="shared" si="188"/>
        <v>0</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14088</v>
      </c>
      <c r="E717" s="284">
        <v>10560.33</v>
      </c>
      <c r="F717" s="57">
        <f t="shared" si="188"/>
        <v>74.95975298126065</v>
      </c>
    </row>
    <row r="718" spans="1:6" ht="12.75" customHeight="1" x14ac:dyDescent="0.2">
      <c r="A718" s="54">
        <v>32121</v>
      </c>
      <c r="B718" s="88" t="s">
        <v>1412</v>
      </c>
      <c r="C718" s="55" t="s">
        <v>1413</v>
      </c>
      <c r="D718" s="284">
        <v>117528</v>
      </c>
      <c r="E718" s="284">
        <v>151433.70000000001</v>
      </c>
      <c r="F718" s="57">
        <f t="shared" si="188"/>
        <v>128.84904022871146</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79" si="190">IF(D725&lt;&gt;0,IF(E725/D725&gt;=100,"&gt;&gt;100",E725/D725*100),"-")</f>
        <v>-</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945843.46</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6006728.3299999991</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6006728.3299999991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5523467.2199999997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417697.51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502.52</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65061.08</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5968656.2600000007</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5968656.2600000007</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5504337.6699999999</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428607.99</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579.4</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35131.199999999997</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983915.5299999984</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983915.52999999991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73172.33</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910743.2</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4</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17894</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3218</v>
      </c>
      <c r="D216" s="143"/>
      <c r="E216" s="80">
        <f t="shared" si="20"/>
        <v>0</v>
      </c>
      <c r="F216" s="80">
        <f t="shared" si="21"/>
        <v>1</v>
      </c>
      <c r="G216" s="80"/>
      <c r="H216" s="80"/>
      <c r="I216" s="80"/>
      <c r="J216" s="80"/>
      <c r="K216" s="80"/>
      <c r="L216" s="80">
        <f>IF(AND('PR-RAS'!D117&gt;0,SUM('PR-RAS'!D710:'PR-RAS'!D712)=0),1,0)</f>
        <v>0</v>
      </c>
      <c r="M216" s="80">
        <f>IF(AND('PR-RAS'!E117&gt;0,SUM('PR-RAS'!E710:'PR-RAS'!E712)=0),1,0)</f>
        <v>1</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3220</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2022-07-08T07:43:16Z</cp:lastPrinted>
  <dcterms:created xsi:type="dcterms:W3CDTF">2022-04-01T05:14:30Z</dcterms:created>
  <dcterms:modified xsi:type="dcterms:W3CDTF">2022-07-12T10:22:59Z</dcterms:modified>
</cp:coreProperties>
</file>