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tsvo\Desktop\Završno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F306" i="9"/>
  <c r="H305" i="9"/>
  <c r="E305" i="9" s="1"/>
  <c r="B305" i="9" s="1"/>
  <c r="G305" i="9"/>
  <c r="F305" i="9"/>
  <c r="H304" i="9"/>
  <c r="E304" i="9" s="1"/>
  <c r="B304" i="9" s="1"/>
  <c r="G304" i="9"/>
  <c r="F304" i="9"/>
  <c r="H303" i="9"/>
  <c r="G303" i="9"/>
  <c r="E303" i="9" s="1"/>
  <c r="B303" i="9" s="1"/>
  <c r="F303" i="9"/>
  <c r="H302" i="9"/>
  <c r="G302" i="9"/>
  <c r="F302" i="9"/>
  <c r="H301" i="9"/>
  <c r="E301" i="9" s="1"/>
  <c r="B301" i="9" s="1"/>
  <c r="G301" i="9"/>
  <c r="F301" i="9"/>
  <c r="H300" i="9"/>
  <c r="G300" i="9"/>
  <c r="F300" i="9"/>
  <c r="H299" i="9"/>
  <c r="E299" i="9" s="1"/>
  <c r="B299" i="9" s="1"/>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7" i="9" s="1"/>
  <c r="F276" i="9"/>
  <c r="L275" i="9"/>
  <c r="F275" i="9" s="1"/>
  <c r="H275" i="9"/>
  <c r="F274" i="9"/>
  <c r="I273" i="9"/>
  <c r="H273" i="9"/>
  <c r="F273" i="9"/>
  <c r="E272" i="9"/>
  <c r="M271" i="9"/>
  <c r="L271" i="9"/>
  <c r="F271" i="9"/>
  <c r="B271" i="9" s="1"/>
  <c r="E271" i="9"/>
  <c r="M270" i="9"/>
  <c r="L270" i="9"/>
  <c r="F270" i="9" s="1"/>
  <c r="E270" i="9"/>
  <c r="M269" i="9"/>
  <c r="F269" i="9" s="1"/>
  <c r="B269" i="9" s="1"/>
  <c r="L269" i="9"/>
  <c r="E269" i="9"/>
  <c r="M268" i="9"/>
  <c r="L268" i="9"/>
  <c r="F268" i="9" s="1"/>
  <c r="E268" i="9"/>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B242" i="9" s="1"/>
  <c r="M241" i="9"/>
  <c r="F241" i="9" s="1"/>
  <c r="B241" i="9" s="1"/>
  <c r="L241" i="9"/>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B234" i="9" s="1"/>
  <c r="M233" i="9"/>
  <c r="F233" i="9" s="1"/>
  <c r="B233" i="9" s="1"/>
  <c r="L233" i="9"/>
  <c r="E233" i="9"/>
  <c r="M232" i="9"/>
  <c r="L232" i="9"/>
  <c r="F232" i="9" s="1"/>
  <c r="E232" i="9"/>
  <c r="M231" i="9"/>
  <c r="L231" i="9"/>
  <c r="F231" i="9"/>
  <c r="B231" i="9" s="1"/>
  <c r="E231" i="9"/>
  <c r="M230" i="9"/>
  <c r="L230" i="9"/>
  <c r="F230" i="9" s="1"/>
  <c r="E230" i="9"/>
  <c r="M229" i="9"/>
  <c r="L229" i="9"/>
  <c r="F229" i="9"/>
  <c r="B229" i="9" s="1"/>
  <c r="E229" i="9"/>
  <c r="M228" i="9"/>
  <c r="L228" i="9"/>
  <c r="F228" i="9" s="1"/>
  <c r="E228" i="9"/>
  <c r="M227" i="9"/>
  <c r="L227" i="9"/>
  <c r="F227" i="9"/>
  <c r="B227" i="9" s="1"/>
  <c r="E227" i="9"/>
  <c r="M226" i="9"/>
  <c r="L226" i="9"/>
  <c r="F226" i="9" s="1"/>
  <c r="E226" i="9"/>
  <c r="M225" i="9"/>
  <c r="L225" i="9"/>
  <c r="F225" i="9"/>
  <c r="B225" i="9" s="1"/>
  <c r="E225" i="9"/>
  <c r="M224" i="9"/>
  <c r="L224" i="9"/>
  <c r="F224" i="9" s="1"/>
  <c r="E224" i="9"/>
  <c r="M223" i="9"/>
  <c r="L223" i="9"/>
  <c r="F223" i="9"/>
  <c r="B223" i="9" s="1"/>
  <c r="E223" i="9"/>
  <c r="M222" i="9"/>
  <c r="L222" i="9"/>
  <c r="F222" i="9" s="1"/>
  <c r="E222" i="9"/>
  <c r="M221" i="9"/>
  <c r="L221" i="9"/>
  <c r="F221" i="9"/>
  <c r="B221" i="9" s="1"/>
  <c r="E221" i="9"/>
  <c r="M220" i="9"/>
  <c r="L220" i="9"/>
  <c r="F220" i="9" s="1"/>
  <c r="E220" i="9"/>
  <c r="M219" i="9"/>
  <c r="F219" i="9" s="1"/>
  <c r="B219" i="9" s="1"/>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G162" i="9"/>
  <c r="E162" i="9" s="1"/>
  <c r="B162" i="9" s="1"/>
  <c r="F162" i="9"/>
  <c r="F161" i="9"/>
  <c r="H160" i="9"/>
  <c r="G160" i="9"/>
  <c r="F160" i="9"/>
  <c r="E160" i="9"/>
  <c r="B160" i="9" s="1"/>
  <c r="H159" i="9"/>
  <c r="G159" i="9"/>
  <c r="F159" i="9"/>
  <c r="E159" i="9"/>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F153" i="9"/>
  <c r="H152" i="9"/>
  <c r="G152" i="9"/>
  <c r="E152" i="9" s="1"/>
  <c r="B152" i="9" s="1"/>
  <c r="F152" i="9"/>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F142" i="9"/>
  <c r="B142" i="9"/>
  <c r="H141" i="9"/>
  <c r="G141" i="9"/>
  <c r="F141" i="9"/>
  <c r="E141" i="9"/>
  <c r="B141" i="9" s="1"/>
  <c r="H140" i="9"/>
  <c r="G140" i="9"/>
  <c r="F140" i="9"/>
  <c r="E140" i="9"/>
  <c r="H139" i="9"/>
  <c r="G139" i="9"/>
  <c r="E139" i="9" s="1"/>
  <c r="B139" i="9" s="1"/>
  <c r="F139" i="9"/>
  <c r="H138" i="9"/>
  <c r="G138" i="9"/>
  <c r="E138" i="9" s="1"/>
  <c r="F138" i="9"/>
  <c r="H137" i="9"/>
  <c r="G137" i="9"/>
  <c r="E137" i="9" s="1"/>
  <c r="B137" i="9" s="1"/>
  <c r="F137" i="9"/>
  <c r="H136" i="9"/>
  <c r="E136" i="9" s="1"/>
  <c r="B136" i="9" s="1"/>
  <c r="G136" i="9"/>
  <c r="F136" i="9"/>
  <c r="H135" i="9"/>
  <c r="G135" i="9"/>
  <c r="F135" i="9"/>
  <c r="E135" i="9"/>
  <c r="B135" i="9" s="1"/>
  <c r="H134" i="9"/>
  <c r="G134" i="9"/>
  <c r="F134" i="9"/>
  <c r="H133" i="9"/>
  <c r="E133" i="9" s="1"/>
  <c r="B133" i="9" s="1"/>
  <c r="G133" i="9"/>
  <c r="F133" i="9"/>
  <c r="H132" i="9"/>
  <c r="G132" i="9"/>
  <c r="F132" i="9"/>
  <c r="E132" i="9"/>
  <c r="B132" i="9" s="1"/>
  <c r="H131" i="9"/>
  <c r="G131" i="9"/>
  <c r="E131" i="9" s="1"/>
  <c r="F131" i="9"/>
  <c r="H130" i="9"/>
  <c r="G130" i="9"/>
  <c r="E130" i="9" s="1"/>
  <c r="B130" i="9" s="1"/>
  <c r="F130" i="9"/>
  <c r="H129" i="9"/>
  <c r="G129" i="9"/>
  <c r="E129" i="9" s="1"/>
  <c r="B129" i="9" s="1"/>
  <c r="F129" i="9"/>
  <c r="H128" i="9"/>
  <c r="E128" i="9" s="1"/>
  <c r="G128" i="9"/>
  <c r="F128" i="9"/>
  <c r="B128" i="9"/>
  <c r="H127" i="9"/>
  <c r="G127" i="9"/>
  <c r="F127" i="9"/>
  <c r="E127" i="9"/>
  <c r="B127" i="9" s="1"/>
  <c r="H126" i="9"/>
  <c r="G126" i="9"/>
  <c r="F126" i="9"/>
  <c r="H125" i="9"/>
  <c r="G125" i="9"/>
  <c r="F125" i="9"/>
  <c r="E125" i="9"/>
  <c r="B125" i="9" s="1"/>
  <c r="H124" i="9"/>
  <c r="G124" i="9"/>
  <c r="F124" i="9"/>
  <c r="E124" i="9"/>
  <c r="H123" i="9"/>
  <c r="G123" i="9"/>
  <c r="E123" i="9" s="1"/>
  <c r="B123" i="9" s="1"/>
  <c r="F123" i="9"/>
  <c r="H122" i="9"/>
  <c r="G122" i="9"/>
  <c r="E122" i="9" s="1"/>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F115" i="9"/>
  <c r="H114" i="9"/>
  <c r="G114" i="9"/>
  <c r="E114" i="9" s="1"/>
  <c r="B114" i="9" s="1"/>
  <c r="F114" i="9"/>
  <c r="H113" i="9"/>
  <c r="G113" i="9"/>
  <c r="E113" i="9" s="1"/>
  <c r="B113" i="9" s="1"/>
  <c r="F113" i="9"/>
  <c r="H112" i="9"/>
  <c r="E112" i="9" s="1"/>
  <c r="G112" i="9"/>
  <c r="F112" i="9"/>
  <c r="B112" i="9"/>
  <c r="H111" i="9"/>
  <c r="G111" i="9"/>
  <c r="F111" i="9"/>
  <c r="E111" i="9"/>
  <c r="B111" i="9" s="1"/>
  <c r="H110" i="9"/>
  <c r="G110" i="9"/>
  <c r="F110" i="9"/>
  <c r="H109" i="9"/>
  <c r="G109" i="9"/>
  <c r="F109" i="9"/>
  <c r="E109" i="9"/>
  <c r="B109" i="9" s="1"/>
  <c r="H108" i="9"/>
  <c r="G108" i="9"/>
  <c r="F108" i="9"/>
  <c r="E108" i="9"/>
  <c r="H107" i="9"/>
  <c r="G107" i="9"/>
  <c r="E107" i="9" s="1"/>
  <c r="B107" i="9" s="1"/>
  <c r="F107" i="9"/>
  <c r="H106" i="9"/>
  <c r="G106" i="9"/>
  <c r="E106" i="9" s="1"/>
  <c r="F106" i="9"/>
  <c r="H105" i="9"/>
  <c r="G105" i="9"/>
  <c r="E105" i="9" s="1"/>
  <c r="B105" i="9" s="1"/>
  <c r="F105" i="9"/>
  <c r="H104" i="9"/>
  <c r="E104" i="9" s="1"/>
  <c r="B104" i="9" s="1"/>
  <c r="G104" i="9"/>
  <c r="F104" i="9"/>
  <c r="H103" i="9"/>
  <c r="G103" i="9"/>
  <c r="F103" i="9"/>
  <c r="E103" i="9"/>
  <c r="B103" i="9" s="1"/>
  <c r="H102" i="9"/>
  <c r="G102" i="9"/>
  <c r="F102" i="9"/>
  <c r="H101" i="9"/>
  <c r="E101" i="9" s="1"/>
  <c r="G101" i="9"/>
  <c r="F101" i="9"/>
  <c r="B101" i="9"/>
  <c r="H100" i="9"/>
  <c r="G100" i="9"/>
  <c r="F100" i="9"/>
  <c r="E100" i="9"/>
  <c r="B100" i="9" s="1"/>
  <c r="H99" i="9"/>
  <c r="G99" i="9"/>
  <c r="E99" i="9" s="1"/>
  <c r="F99" i="9"/>
  <c r="H98" i="9"/>
  <c r="G98" i="9"/>
  <c r="E98" i="9" s="1"/>
  <c r="B98" i="9" s="1"/>
  <c r="F98" i="9"/>
  <c r="H97" i="9"/>
  <c r="G97" i="9"/>
  <c r="E97" i="9" s="1"/>
  <c r="B97" i="9" s="1"/>
  <c r="F97" i="9"/>
  <c r="H96" i="9"/>
  <c r="E96" i="9" s="1"/>
  <c r="G96" i="9"/>
  <c r="F96" i="9"/>
  <c r="B96" i="9"/>
  <c r="H95" i="9"/>
  <c r="G95" i="9"/>
  <c r="F95" i="9"/>
  <c r="E95" i="9"/>
  <c r="B95" i="9" s="1"/>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E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H24" i="9"/>
  <c r="G24" i="9"/>
  <c r="E24" i="9" s="1"/>
  <c r="F24" i="9"/>
  <c r="B24" i="9"/>
  <c r="H23" i="9"/>
  <c r="E23" i="9" s="1"/>
  <c r="B23" i="9" s="1"/>
  <c r="G23" i="9"/>
  <c r="F23" i="9"/>
  <c r="H22" i="9"/>
  <c r="E22" i="9" s="1"/>
  <c r="G22" i="9"/>
  <c r="F22" i="9"/>
  <c r="F21" i="9"/>
  <c r="F4" i="9"/>
  <c r="O3" i="9"/>
  <c r="G275" i="9" s="1"/>
  <c r="E275" i="9" s="1"/>
  <c r="I3" i="9"/>
  <c r="H3" i="9"/>
  <c r="G3" i="9"/>
  <c r="D101" i="8"/>
  <c r="D95" i="8"/>
  <c r="C1570" i="1" s="1"/>
  <c r="G1570" i="1" s="1"/>
  <c r="D90" i="8"/>
  <c r="D85" i="8"/>
  <c r="D80" i="8"/>
  <c r="C1555" i="1" s="1"/>
  <c r="G1555" i="1" s="1"/>
  <c r="D75" i="8"/>
  <c r="C1550" i="1" s="1"/>
  <c r="G1550" i="1" s="1"/>
  <c r="D70" i="8"/>
  <c r="D65" i="8"/>
  <c r="D60" i="8"/>
  <c r="C1535" i="1" s="1"/>
  <c r="D55" i="8"/>
  <c r="D49" i="8" s="1"/>
  <c r="C1524" i="1" s="1"/>
  <c r="D50" i="8"/>
  <c r="D44" i="8"/>
  <c r="D36" i="8"/>
  <c r="D26" i="8"/>
  <c r="D24" i="8" s="1"/>
  <c r="C1499" i="1" s="1"/>
  <c r="D18" i="8"/>
  <c r="D8" i="8"/>
  <c r="D6" i="8"/>
  <c r="C1481" i="1" s="1"/>
  <c r="H1481" i="1" s="1"/>
  <c r="E44" i="7"/>
  <c r="D44" i="7"/>
  <c r="E39" i="7"/>
  <c r="D39" i="7"/>
  <c r="E38" i="7"/>
  <c r="E30" i="7"/>
  <c r="D30" i="7"/>
  <c r="E23" i="7"/>
  <c r="E22" i="7" s="1"/>
  <c r="I30" i="3" s="1"/>
  <c r="D23" i="7"/>
  <c r="E14" i="7"/>
  <c r="D1445" i="1" s="1"/>
  <c r="D14" i="7"/>
  <c r="E7" i="7"/>
  <c r="D7" i="7"/>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H1412" i="1" s="1"/>
  <c r="D118" i="6"/>
  <c r="F117" i="6"/>
  <c r="F116" i="6"/>
  <c r="F115" i="6"/>
  <c r="E115" i="6"/>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7" i="5"/>
  <c r="F256" i="5"/>
  <c r="F255" i="5"/>
  <c r="F254" i="5"/>
  <c r="F253" i="5"/>
  <c r="F252" i="5"/>
  <c r="F251" i="5"/>
  <c r="F250" i="5"/>
  <c r="E250" i="5"/>
  <c r="D250" i="5"/>
  <c r="F249" i="5"/>
  <c r="F248" i="5"/>
  <c r="F247" i="5"/>
  <c r="E246" i="5"/>
  <c r="D1223" i="1" s="1"/>
  <c r="H1223" i="1" s="1"/>
  <c r="D246" i="5"/>
  <c r="D245" i="5"/>
  <c r="F244" i="5"/>
  <c r="F243" i="5"/>
  <c r="E242" i="5"/>
  <c r="D1219" i="1" s="1"/>
  <c r="D242" i="5"/>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F191" i="5"/>
  <c r="E191" i="5"/>
  <c r="D191" i="5"/>
  <c r="D190" i="5"/>
  <c r="F189" i="5"/>
  <c r="F188" i="5"/>
  <c r="F187" i="5"/>
  <c r="F186" i="5"/>
  <c r="F185" i="5"/>
  <c r="F184" i="5"/>
  <c r="F183" i="5"/>
  <c r="F182" i="5"/>
  <c r="F181" i="5"/>
  <c r="E180" i="5"/>
  <c r="E177" i="5" s="1"/>
  <c r="H307" i="9" s="1"/>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4" i="4"/>
  <c r="F638" i="4"/>
  <c r="F637" i="4"/>
  <c r="F634" i="4"/>
  <c r="F633" i="4"/>
  <c r="E632" i="4"/>
  <c r="D626" i="1" s="1"/>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6" i="4"/>
  <c r="E585" i="4"/>
  <c r="D585" i="4"/>
  <c r="F584" i="4"/>
  <c r="F583" i="4"/>
  <c r="F582" i="4"/>
  <c r="F581" i="4"/>
  <c r="E581" i="4"/>
  <c r="D581" i="4"/>
  <c r="F579" i="4"/>
  <c r="F578" i="4"/>
  <c r="E577" i="4"/>
  <c r="D577" i="4"/>
  <c r="F577" i="4" s="1"/>
  <c r="F576" i="4"/>
  <c r="F575" i="4"/>
  <c r="E574" i="4"/>
  <c r="D568" i="1" s="1"/>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E535" i="4"/>
  <c r="D529" i="1" s="1"/>
  <c r="D535" i="4"/>
  <c r="F535" i="4" s="1"/>
  <c r="F534" i="4"/>
  <c r="F533" i="4"/>
  <c r="F532" i="4"/>
  <c r="F531" i="4"/>
  <c r="E530" i="4"/>
  <c r="D530" i="4"/>
  <c r="F530" i="4" s="1"/>
  <c r="D529" i="4"/>
  <c r="F527" i="4"/>
  <c r="F526" i="4"/>
  <c r="F525" i="4"/>
  <c r="E525" i="4"/>
  <c r="D525" i="4"/>
  <c r="F524" i="4"/>
  <c r="F523" i="4"/>
  <c r="E522" i="4"/>
  <c r="D522" i="4"/>
  <c r="F522" i="4" s="1"/>
  <c r="F521" i="4"/>
  <c r="F520" i="4"/>
  <c r="E519" i="4"/>
  <c r="D519" i="4"/>
  <c r="F519" i="4" s="1"/>
  <c r="F518" i="4"/>
  <c r="F517" i="4"/>
  <c r="F516" i="4"/>
  <c r="E516" i="4"/>
  <c r="D516" i="4"/>
  <c r="E515" i="4"/>
  <c r="D509" i="1"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D473" i="4"/>
  <c r="E472" i="4"/>
  <c r="D466" i="1" s="1"/>
  <c r="D472" i="4"/>
  <c r="F472" i="4" s="1"/>
  <c r="F471" i="4"/>
  <c r="F470" i="4"/>
  <c r="F469" i="4"/>
  <c r="E469" i="4"/>
  <c r="D463" i="1" s="1"/>
  <c r="D469" i="4"/>
  <c r="F468" i="4"/>
  <c r="F467" i="4"/>
  <c r="F466" i="4"/>
  <c r="E466" i="4"/>
  <c r="D466" i="4"/>
  <c r="G166" i="9"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D417" i="4"/>
  <c r="F416"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E252" i="4" s="1"/>
  <c r="D248" i="1" s="1"/>
  <c r="G248" i="1" s="1"/>
  <c r="D259" i="4"/>
  <c r="F258" i="4"/>
  <c r="F257" i="4"/>
  <c r="F256" i="4"/>
  <c r="F255" i="4"/>
  <c r="F254" i="4"/>
  <c r="F253" i="4"/>
  <c r="E253" i="4"/>
  <c r="D253" i="4"/>
  <c r="F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G160" i="1" s="1"/>
  <c r="D164" i="4"/>
  <c r="F162" i="4"/>
  <c r="F161" i="4"/>
  <c r="F160" i="4"/>
  <c r="E159" i="4"/>
  <c r="D159" i="4"/>
  <c r="F158" i="4"/>
  <c r="F157" i="4"/>
  <c r="F156" i="4"/>
  <c r="F155" i="4"/>
  <c r="F154" i="4"/>
  <c r="E153" i="4"/>
  <c r="E152" i="4" s="1"/>
  <c r="D148" i="1" s="1"/>
  <c r="G148" i="1" s="1"/>
  <c r="D153" i="4"/>
  <c r="D152"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F128" i="4" s="1"/>
  <c r="D128" i="4"/>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D64" i="1" s="1"/>
  <c r="G64" i="1" s="1"/>
  <c r="D68" i="4"/>
  <c r="F67" i="4"/>
  <c r="F66" i="4"/>
  <c r="E65" i="4"/>
  <c r="E50" i="4" s="1"/>
  <c r="D46" i="1"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C1578" i="1"/>
  <c r="G1578" i="1" s="1"/>
  <c r="C1577" i="1"/>
  <c r="H1575" i="1"/>
  <c r="G1575" i="1"/>
  <c r="C1575" i="1"/>
  <c r="C1574" i="1"/>
  <c r="G1573" i="1"/>
  <c r="C1573" i="1"/>
  <c r="H1573" i="1" s="1"/>
  <c r="C1572" i="1"/>
  <c r="H1571" i="1"/>
  <c r="G1571" i="1"/>
  <c r="C1571" i="1"/>
  <c r="H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C1554" i="1"/>
  <c r="G1553" i="1"/>
  <c r="C1553" i="1"/>
  <c r="H1553" i="1" s="1"/>
  <c r="C1552" i="1"/>
  <c r="H1551" i="1"/>
  <c r="G1551" i="1"/>
  <c r="C1551" i="1"/>
  <c r="H1550" i="1"/>
  <c r="G1549" i="1"/>
  <c r="C1549" i="1"/>
  <c r="H1549" i="1" s="1"/>
  <c r="H1548" i="1"/>
  <c r="C1548" i="1"/>
  <c r="G1548" i="1" s="1"/>
  <c r="H1547" i="1"/>
  <c r="G1547" i="1"/>
  <c r="C1547" i="1"/>
  <c r="G1546" i="1"/>
  <c r="C1546" i="1"/>
  <c r="H1546" i="1" s="1"/>
  <c r="G1545" i="1"/>
  <c r="C1545" i="1"/>
  <c r="H1545" i="1" s="1"/>
  <c r="C1544" i="1"/>
  <c r="G1544" i="1" s="1"/>
  <c r="H1543" i="1"/>
  <c r="G1543" i="1"/>
  <c r="C1543" i="1"/>
  <c r="H1542" i="1"/>
  <c r="G1542" i="1"/>
  <c r="C1542" i="1"/>
  <c r="C1541" i="1"/>
  <c r="H1541" i="1" s="1"/>
  <c r="H1540" i="1"/>
  <c r="C1540" i="1"/>
  <c r="G1540" i="1" s="1"/>
  <c r="H1539" i="1"/>
  <c r="G1539" i="1"/>
  <c r="C1539" i="1"/>
  <c r="C1538" i="1"/>
  <c r="G1537" i="1"/>
  <c r="C1537" i="1"/>
  <c r="H1537" i="1" s="1"/>
  <c r="C1536" i="1"/>
  <c r="H1534" i="1"/>
  <c r="G1534" i="1"/>
  <c r="C1534" i="1"/>
  <c r="C1533" i="1"/>
  <c r="H1532" i="1"/>
  <c r="C1532" i="1"/>
  <c r="G1532" i="1" s="1"/>
  <c r="H1531" i="1"/>
  <c r="G1531" i="1"/>
  <c r="C1531" i="1"/>
  <c r="C1530" i="1"/>
  <c r="G1529" i="1"/>
  <c r="C1529" i="1"/>
  <c r="H1529" i="1" s="1"/>
  <c r="C1528" i="1"/>
  <c r="H1527" i="1"/>
  <c r="G1527" i="1"/>
  <c r="C1527" i="1"/>
  <c r="H1526" i="1"/>
  <c r="G1526" i="1"/>
  <c r="C1526" i="1"/>
  <c r="C1525" i="1"/>
  <c r="H1523" i="1"/>
  <c r="G1523" i="1"/>
  <c r="C1523" i="1"/>
  <c r="C1522" i="1"/>
  <c r="G1521" i="1"/>
  <c r="C1521" i="1"/>
  <c r="H1521" i="1" s="1"/>
  <c r="C1520" i="1"/>
  <c r="H1519" i="1"/>
  <c r="G1519" i="1"/>
  <c r="C1519" i="1"/>
  <c r="H1516" i="1"/>
  <c r="C1516" i="1"/>
  <c r="G1516" i="1" s="1"/>
  <c r="H1515" i="1"/>
  <c r="G1515" i="1"/>
  <c r="C1515" i="1"/>
  <c r="C1514" i="1"/>
  <c r="G1513" i="1"/>
  <c r="C1513" i="1"/>
  <c r="H1513" i="1" s="1"/>
  <c r="C1512" i="1"/>
  <c r="H1511" i="1"/>
  <c r="G1511" i="1"/>
  <c r="C1511" i="1"/>
  <c r="H1510" i="1"/>
  <c r="G1510" i="1"/>
  <c r="C1510" i="1"/>
  <c r="C1509" i="1"/>
  <c r="H1508" i="1"/>
  <c r="C1508" i="1"/>
  <c r="G1508" i="1" s="1"/>
  <c r="H1507" i="1"/>
  <c r="G1507" i="1"/>
  <c r="C1507" i="1"/>
  <c r="C1506" i="1"/>
  <c r="G1505" i="1"/>
  <c r="C1505" i="1"/>
  <c r="H1505" i="1" s="1"/>
  <c r="C1504" i="1"/>
  <c r="C1503" i="1"/>
  <c r="H1503" i="1" s="1"/>
  <c r="H1502" i="1"/>
  <c r="C1502" i="1"/>
  <c r="G1502" i="1" s="1"/>
  <c r="C1501" i="1"/>
  <c r="H1500" i="1"/>
  <c r="C1500" i="1"/>
  <c r="G1500" i="1" s="1"/>
  <c r="H1499" i="1"/>
  <c r="G1499" i="1"/>
  <c r="H1498" i="1"/>
  <c r="G1498" i="1"/>
  <c r="C1498" i="1"/>
  <c r="G1497" i="1"/>
  <c r="C1497" i="1"/>
  <c r="H1497" i="1" s="1"/>
  <c r="H1496" i="1"/>
  <c r="C1496" i="1"/>
  <c r="G1496" i="1" s="1"/>
  <c r="H1495" i="1"/>
  <c r="G1495" i="1"/>
  <c r="C1495" i="1"/>
  <c r="C1494" i="1"/>
  <c r="G1493" i="1"/>
  <c r="C1493" i="1"/>
  <c r="H1493" i="1" s="1"/>
  <c r="C1492" i="1"/>
  <c r="H1491" i="1"/>
  <c r="G1491" i="1"/>
  <c r="C1491" i="1"/>
  <c r="H1490" i="1"/>
  <c r="G1490" i="1"/>
  <c r="C1490" i="1"/>
  <c r="C1489" i="1"/>
  <c r="H1488" i="1"/>
  <c r="C1488" i="1"/>
  <c r="G1488" i="1" s="1"/>
  <c r="H1487" i="1"/>
  <c r="G1487" i="1"/>
  <c r="C1487" i="1"/>
  <c r="C1486" i="1"/>
  <c r="H1486" i="1" s="1"/>
  <c r="G1485" i="1"/>
  <c r="C1485" i="1"/>
  <c r="H1485" i="1" s="1"/>
  <c r="C1484" i="1"/>
  <c r="G1484" i="1" s="1"/>
  <c r="C1483" i="1"/>
  <c r="H1483" i="1" s="1"/>
  <c r="H1482" i="1"/>
  <c r="G1482" i="1"/>
  <c r="C1482" i="1"/>
  <c r="C1480" i="1"/>
  <c r="G1480" i="1" s="1"/>
  <c r="J1479" i="1"/>
  <c r="D1479" i="1"/>
  <c r="C1479" i="1"/>
  <c r="D1478" i="1"/>
  <c r="C1478" i="1"/>
  <c r="D1477" i="1"/>
  <c r="G1477" i="1" s="1"/>
  <c r="C1477" i="1"/>
  <c r="H1476" i="1"/>
  <c r="G1476" i="1"/>
  <c r="D1476" i="1"/>
  <c r="C1476" i="1"/>
  <c r="J1476" i="1" s="1"/>
  <c r="H1475" i="1"/>
  <c r="G1475" i="1"/>
  <c r="D1475" i="1"/>
  <c r="C1475" i="1"/>
  <c r="D1474" i="1"/>
  <c r="C1474" i="1"/>
  <c r="D1473" i="1"/>
  <c r="C1473" i="1"/>
  <c r="G1472" i="1"/>
  <c r="D1472" i="1"/>
  <c r="C1472" i="1"/>
  <c r="H1471" i="1"/>
  <c r="G1471" i="1"/>
  <c r="I1471" i="1" s="1"/>
  <c r="D1471" i="1"/>
  <c r="C1471" i="1"/>
  <c r="D1470" i="1"/>
  <c r="D1469" i="1"/>
  <c r="J1468" i="1"/>
  <c r="D1468" i="1"/>
  <c r="C1468" i="1"/>
  <c r="H1467" i="1"/>
  <c r="G1467" i="1"/>
  <c r="D1467" i="1"/>
  <c r="J1467" i="1" s="1"/>
  <c r="C1467" i="1"/>
  <c r="D1466" i="1"/>
  <c r="J1466" i="1" s="1"/>
  <c r="C1466" i="1"/>
  <c r="H1465" i="1"/>
  <c r="G1465" i="1"/>
  <c r="D1465" i="1"/>
  <c r="J1465" i="1" s="1"/>
  <c r="C1465" i="1"/>
  <c r="D1464" i="1"/>
  <c r="C1464" i="1"/>
  <c r="H1463" i="1"/>
  <c r="G1463" i="1"/>
  <c r="D1463" i="1"/>
  <c r="J1463" i="1" s="1"/>
  <c r="C1463" i="1"/>
  <c r="D1462" i="1"/>
  <c r="C1462" i="1"/>
  <c r="D1461" i="1"/>
  <c r="C1461" i="1"/>
  <c r="H1460" i="1"/>
  <c r="G1460" i="1"/>
  <c r="I1460" i="1" s="1"/>
  <c r="D1460" i="1"/>
  <c r="J1460" i="1" s="1"/>
  <c r="C1460" i="1"/>
  <c r="D1459" i="1"/>
  <c r="J1459" i="1" s="1"/>
  <c r="C1459" i="1"/>
  <c r="D1458" i="1"/>
  <c r="C1458" i="1"/>
  <c r="H1458" i="1" s="1"/>
  <c r="D1457" i="1"/>
  <c r="J1457" i="1" s="1"/>
  <c r="C1457" i="1"/>
  <c r="H1456" i="1"/>
  <c r="D1456" i="1"/>
  <c r="C1456" i="1"/>
  <c r="G1456" i="1" s="1"/>
  <c r="I1456" i="1" s="1"/>
  <c r="D1455" i="1"/>
  <c r="J1455" i="1" s="1"/>
  <c r="C1455" i="1"/>
  <c r="D1454" i="1"/>
  <c r="C1454" i="1"/>
  <c r="D1453" i="1"/>
  <c r="H1452" i="1"/>
  <c r="G1452" i="1"/>
  <c r="I1452" i="1" s="1"/>
  <c r="D1452" i="1"/>
  <c r="J1452" i="1" s="1"/>
  <c r="C1452" i="1"/>
  <c r="D1451" i="1"/>
  <c r="J1451" i="1" s="1"/>
  <c r="C1451" i="1"/>
  <c r="G1450" i="1"/>
  <c r="D1450" i="1"/>
  <c r="C1450" i="1"/>
  <c r="H1450" i="1" s="1"/>
  <c r="D1449" i="1"/>
  <c r="J1449" i="1" s="1"/>
  <c r="C1449" i="1"/>
  <c r="H1448" i="1"/>
  <c r="G1448" i="1"/>
  <c r="I1448" i="1" s="1"/>
  <c r="D1448" i="1"/>
  <c r="J1448" i="1" s="1"/>
  <c r="C1448" i="1"/>
  <c r="D1447" i="1"/>
  <c r="J1447" i="1" s="1"/>
  <c r="C1447" i="1"/>
  <c r="H1446" i="1"/>
  <c r="G1446" i="1"/>
  <c r="I1446" i="1" s="1"/>
  <c r="D1446" i="1"/>
  <c r="J1446" i="1" s="1"/>
  <c r="C1446" i="1"/>
  <c r="C1445" i="1"/>
  <c r="H1445" i="1" s="1"/>
  <c r="D1444" i="1"/>
  <c r="J1444" i="1" s="1"/>
  <c r="C1444" i="1"/>
  <c r="H1444" i="1" s="1"/>
  <c r="H1443" i="1"/>
  <c r="D1443" i="1"/>
  <c r="C1443" i="1"/>
  <c r="D1442" i="1"/>
  <c r="J1442" i="1" s="1"/>
  <c r="C1442" i="1"/>
  <c r="D1441" i="1"/>
  <c r="C1441" i="1"/>
  <c r="D1440" i="1"/>
  <c r="J1440" i="1" s="1"/>
  <c r="C1440" i="1"/>
  <c r="H1440" i="1" s="1"/>
  <c r="H1439" i="1"/>
  <c r="D1439" i="1"/>
  <c r="C1439" i="1"/>
  <c r="D1438" i="1"/>
  <c r="C1438" i="1"/>
  <c r="D1434" i="1"/>
  <c r="C1434" i="1"/>
  <c r="D1433" i="1"/>
  <c r="C1433" i="1"/>
  <c r="H1432" i="1"/>
  <c r="D1432" i="1"/>
  <c r="C1432" i="1"/>
  <c r="G1432" i="1" s="1"/>
  <c r="H1431" i="1"/>
  <c r="D1431" i="1"/>
  <c r="C1431" i="1"/>
  <c r="G1431" i="1" s="1"/>
  <c r="D1430" i="1"/>
  <c r="C1430" i="1"/>
  <c r="D1429" i="1"/>
  <c r="C1429" i="1"/>
  <c r="D1428" i="1"/>
  <c r="C1428" i="1"/>
  <c r="H1427" i="1"/>
  <c r="D1427" i="1"/>
  <c r="C1427" i="1"/>
  <c r="G1427" i="1" s="1"/>
  <c r="H1426" i="1"/>
  <c r="D1426" i="1"/>
  <c r="C1426" i="1"/>
  <c r="G1426" i="1" s="1"/>
  <c r="D1425" i="1"/>
  <c r="C1425" i="1"/>
  <c r="D1424" i="1"/>
  <c r="C1424" i="1"/>
  <c r="D1422" i="1"/>
  <c r="C1422" i="1"/>
  <c r="H1421" i="1"/>
  <c r="D1421" i="1"/>
  <c r="C1421" i="1"/>
  <c r="G1421" i="1" s="1"/>
  <c r="H1420" i="1"/>
  <c r="D1420" i="1"/>
  <c r="C1420" i="1"/>
  <c r="G1420" i="1" s="1"/>
  <c r="D1419" i="1"/>
  <c r="C1419" i="1"/>
  <c r="D1418" i="1"/>
  <c r="C1418" i="1"/>
  <c r="H1417" i="1"/>
  <c r="D1417" i="1"/>
  <c r="C1417" i="1"/>
  <c r="G1417" i="1" s="1"/>
  <c r="H1416" i="1"/>
  <c r="D1416" i="1"/>
  <c r="C1416" i="1"/>
  <c r="G1416" i="1" s="1"/>
  <c r="D1415" i="1"/>
  <c r="C1415" i="1"/>
  <c r="D1414" i="1"/>
  <c r="C1414" i="1"/>
  <c r="D1413" i="1"/>
  <c r="C1413" i="1"/>
  <c r="C1412" i="1"/>
  <c r="H1411" i="1"/>
  <c r="D1411" i="1"/>
  <c r="C1411" i="1"/>
  <c r="G1411" i="1" s="1"/>
  <c r="D1410" i="1"/>
  <c r="C1410" i="1"/>
  <c r="D1409" i="1"/>
  <c r="C1409" i="1"/>
  <c r="D1407" i="1"/>
  <c r="C1407" i="1"/>
  <c r="D1406" i="1"/>
  <c r="C1406" i="1"/>
  <c r="H1405" i="1"/>
  <c r="D1405" i="1"/>
  <c r="C1405" i="1"/>
  <c r="G1405" i="1" s="1"/>
  <c r="H1404" i="1"/>
  <c r="D1404" i="1"/>
  <c r="C1404" i="1"/>
  <c r="G1404" i="1" s="1"/>
  <c r="D1403" i="1"/>
  <c r="C1403" i="1"/>
  <c r="D1402" i="1"/>
  <c r="C1402" i="1"/>
  <c r="D1401"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H1393" i="1"/>
  <c r="C1393" i="1"/>
  <c r="D1392" i="1"/>
  <c r="C1392" i="1"/>
  <c r="D1391" i="1"/>
  <c r="C1391" i="1"/>
  <c r="H1390" i="1"/>
  <c r="D1390" i="1"/>
  <c r="C1390" i="1"/>
  <c r="G1390" i="1" s="1"/>
  <c r="H1389" i="1"/>
  <c r="D1389" i="1"/>
  <c r="C1389" i="1"/>
  <c r="G1389" i="1" s="1"/>
  <c r="D1388" i="1"/>
  <c r="C1388" i="1"/>
  <c r="D1387" i="1"/>
  <c r="C1387" i="1"/>
  <c r="D1386" i="1"/>
  <c r="C1386" i="1"/>
  <c r="H1385" i="1"/>
  <c r="D1385" i="1"/>
  <c r="C1385" i="1"/>
  <c r="G1385" i="1" s="1"/>
  <c r="C1384" i="1"/>
  <c r="C1383" i="1"/>
  <c r="H1382" i="1"/>
  <c r="D1382" i="1"/>
  <c r="C1382" i="1"/>
  <c r="G1382" i="1" s="1"/>
  <c r="D1381" i="1"/>
  <c r="C1381" i="1"/>
  <c r="D1380" i="1"/>
  <c r="C1380" i="1"/>
  <c r="H1379" i="1"/>
  <c r="D1379" i="1"/>
  <c r="C1379" i="1"/>
  <c r="G1379" i="1" s="1"/>
  <c r="H1378" i="1"/>
  <c r="D1378" i="1"/>
  <c r="C1378" i="1"/>
  <c r="G1378" i="1" s="1"/>
  <c r="D1377" i="1"/>
  <c r="C1377" i="1"/>
  <c r="H1376" i="1"/>
  <c r="D1376" i="1"/>
  <c r="C1376" i="1"/>
  <c r="G1376" i="1" s="1"/>
  <c r="H1375" i="1"/>
  <c r="D1375" i="1"/>
  <c r="C1375" i="1"/>
  <c r="G1375" i="1" s="1"/>
  <c r="D1374" i="1"/>
  <c r="C1374" i="1"/>
  <c r="D1373" i="1"/>
  <c r="C1373" i="1"/>
  <c r="H1372" i="1"/>
  <c r="D1372" i="1"/>
  <c r="C1372" i="1"/>
  <c r="G1372" i="1" s="1"/>
  <c r="H1371" i="1"/>
  <c r="D1371" i="1"/>
  <c r="C1371" i="1"/>
  <c r="G1371" i="1" s="1"/>
  <c r="D1370" i="1"/>
  <c r="C1370" i="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H1360" i="1"/>
  <c r="D1360" i="1"/>
  <c r="C1360" i="1"/>
  <c r="G1360" i="1" s="1"/>
  <c r="H1359" i="1"/>
  <c r="D1359" i="1"/>
  <c r="C1359" i="1"/>
  <c r="G1359" i="1" s="1"/>
  <c r="D1358" i="1"/>
  <c r="C1358" i="1"/>
  <c r="D1357" i="1"/>
  <c r="C1357" i="1"/>
  <c r="H1356" i="1"/>
  <c r="D1356" i="1"/>
  <c r="C1356" i="1"/>
  <c r="G1356" i="1" s="1"/>
  <c r="H1355" i="1"/>
  <c r="D1355" i="1"/>
  <c r="C1355" i="1"/>
  <c r="G1355" i="1" s="1"/>
  <c r="D1354" i="1"/>
  <c r="C1354" i="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H1344" i="1"/>
  <c r="D1344" i="1"/>
  <c r="C1344" i="1"/>
  <c r="G1344" i="1" s="1"/>
  <c r="H1343" i="1"/>
  <c r="D1343" i="1"/>
  <c r="C1343" i="1"/>
  <c r="G1343" i="1" s="1"/>
  <c r="D1342" i="1"/>
  <c r="C1342" i="1"/>
  <c r="D1341" i="1"/>
  <c r="C1341" i="1"/>
  <c r="H1340" i="1"/>
  <c r="D1340" i="1"/>
  <c r="C1340" i="1"/>
  <c r="G1340" i="1" s="1"/>
  <c r="H1339" i="1"/>
  <c r="D1339" i="1"/>
  <c r="C1339" i="1"/>
  <c r="G1339" i="1" s="1"/>
  <c r="D1338" i="1"/>
  <c r="C1338" i="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D1327" i="1"/>
  <c r="C1327" i="1"/>
  <c r="D1326" i="1"/>
  <c r="C1326" i="1"/>
  <c r="H1325" i="1"/>
  <c r="D1325" i="1"/>
  <c r="C1325" i="1"/>
  <c r="G1325" i="1" s="1"/>
  <c r="H1324" i="1"/>
  <c r="D1324" i="1"/>
  <c r="C1324" i="1"/>
  <c r="G1324" i="1" s="1"/>
  <c r="D1323" i="1"/>
  <c r="C1323" i="1"/>
  <c r="D1322" i="1"/>
  <c r="C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D1305" i="1"/>
  <c r="C1305" i="1"/>
  <c r="H1304" i="1"/>
  <c r="D1304" i="1"/>
  <c r="C1304" i="1"/>
  <c r="G1304" i="1" s="1"/>
  <c r="H1303" i="1"/>
  <c r="D1303" i="1"/>
  <c r="C1303" i="1"/>
  <c r="G1303" i="1" s="1"/>
  <c r="D1302" i="1"/>
  <c r="C1302" i="1"/>
  <c r="D1301" i="1"/>
  <c r="C1301" i="1"/>
  <c r="H1300" i="1"/>
  <c r="D1300" i="1"/>
  <c r="C1300" i="1"/>
  <c r="G1300" i="1" s="1"/>
  <c r="C1299" i="1"/>
  <c r="D1298" i="1"/>
  <c r="C1298" i="1"/>
  <c r="H1297" i="1"/>
  <c r="D1297" i="1"/>
  <c r="C1297" i="1"/>
  <c r="D1296" i="1"/>
  <c r="H1296" i="1" s="1"/>
  <c r="C1296" i="1"/>
  <c r="D1295" i="1"/>
  <c r="C1295" i="1"/>
  <c r="H1294" i="1"/>
  <c r="D1294" i="1"/>
  <c r="C1294" i="1"/>
  <c r="G1294" i="1" s="1"/>
  <c r="D1293" i="1"/>
  <c r="H1293" i="1" s="1"/>
  <c r="C1293" i="1"/>
  <c r="D1292" i="1"/>
  <c r="C1292" i="1"/>
  <c r="D1291" i="1"/>
  <c r="C1291" i="1"/>
  <c r="H1290" i="1"/>
  <c r="D1290" i="1"/>
  <c r="C1290" i="1"/>
  <c r="G1290" i="1" s="1"/>
  <c r="H1289" i="1"/>
  <c r="D1289" i="1"/>
  <c r="C1289" i="1"/>
  <c r="G1289" i="1" s="1"/>
  <c r="D1288" i="1"/>
  <c r="C1288" i="1"/>
  <c r="D1287" i="1"/>
  <c r="C1287" i="1"/>
  <c r="D1286" i="1"/>
  <c r="C1286" i="1"/>
  <c r="D1285" i="1"/>
  <c r="H1285" i="1" s="1"/>
  <c r="C1285" i="1"/>
  <c r="H1284" i="1"/>
  <c r="D1284" i="1"/>
  <c r="C1284" i="1"/>
  <c r="G1284" i="1" s="1"/>
  <c r="D1283" i="1"/>
  <c r="C1283" i="1"/>
  <c r="D1282" i="1"/>
  <c r="C1282" i="1"/>
  <c r="D1281" i="1"/>
  <c r="H1281" i="1" s="1"/>
  <c r="C1281" i="1"/>
  <c r="H1280" i="1"/>
  <c r="D1280" i="1"/>
  <c r="C1280" i="1"/>
  <c r="D1279" i="1"/>
  <c r="C1279" i="1"/>
  <c r="H1278" i="1"/>
  <c r="D1278" i="1"/>
  <c r="C1278" i="1"/>
  <c r="G1278" i="1" s="1"/>
  <c r="H1277" i="1"/>
  <c r="D1277" i="1"/>
  <c r="C1277" i="1"/>
  <c r="D1276" i="1"/>
  <c r="C1276" i="1"/>
  <c r="D1275" i="1"/>
  <c r="C1275" i="1"/>
  <c r="D1274" i="1"/>
  <c r="H1274" i="1" s="1"/>
  <c r="C1274" i="1"/>
  <c r="D1273" i="1"/>
  <c r="C1273" i="1"/>
  <c r="D1272" i="1"/>
  <c r="C1272" i="1"/>
  <c r="H1271" i="1"/>
  <c r="D1271" i="1"/>
  <c r="C1271" i="1"/>
  <c r="G1271" i="1" s="1"/>
  <c r="H1270" i="1"/>
  <c r="D1270" i="1"/>
  <c r="C1270" i="1"/>
  <c r="G1270" i="1" s="1"/>
  <c r="D1269" i="1"/>
  <c r="C1269" i="1"/>
  <c r="D1268" i="1"/>
  <c r="C1268" i="1"/>
  <c r="H1267" i="1"/>
  <c r="D1267" i="1"/>
  <c r="C1267" i="1"/>
  <c r="G1267" i="1" s="1"/>
  <c r="D1266" i="1"/>
  <c r="H1266" i="1" s="1"/>
  <c r="C1266" i="1"/>
  <c r="D1265" i="1"/>
  <c r="C1265" i="1"/>
  <c r="D1264" i="1"/>
  <c r="C1264" i="1"/>
  <c r="D1263" i="1"/>
  <c r="H1263" i="1" s="1"/>
  <c r="C1263" i="1"/>
  <c r="G1263" i="1" s="1"/>
  <c r="D1262" i="1"/>
  <c r="H1262" i="1" s="1"/>
  <c r="C1262" i="1"/>
  <c r="D1261" i="1"/>
  <c r="C1261" i="1"/>
  <c r="D1260" i="1"/>
  <c r="C1260" i="1"/>
  <c r="H1259" i="1"/>
  <c r="D1259" i="1"/>
  <c r="C1259" i="1"/>
  <c r="G1259" i="1" s="1"/>
  <c r="D1258" i="1"/>
  <c r="H1258" i="1" s="1"/>
  <c r="C1258" i="1"/>
  <c r="D1257" i="1"/>
  <c r="C1257" i="1"/>
  <c r="D1256" i="1"/>
  <c r="C1256" i="1"/>
  <c r="D1255" i="1"/>
  <c r="H1255" i="1" s="1"/>
  <c r="C1255" i="1"/>
  <c r="G1255" i="1" s="1"/>
  <c r="H1254" i="1"/>
  <c r="D1254" i="1"/>
  <c r="C1254" i="1"/>
  <c r="G1254" i="1" s="1"/>
  <c r="D1253" i="1"/>
  <c r="C1253" i="1"/>
  <c r="D1252" i="1"/>
  <c r="C1252" i="1"/>
  <c r="H1251" i="1"/>
  <c r="D1251" i="1"/>
  <c r="C1251" i="1"/>
  <c r="G1251" i="1" s="1"/>
  <c r="D1250" i="1"/>
  <c r="H1250" i="1" s="1"/>
  <c r="C1250" i="1"/>
  <c r="D1249" i="1"/>
  <c r="C1249" i="1"/>
  <c r="D1248" i="1"/>
  <c r="C1248" i="1"/>
  <c r="D1247" i="1"/>
  <c r="H1247" i="1" s="1"/>
  <c r="C1247" i="1"/>
  <c r="G1247" i="1" s="1"/>
  <c r="D1246" i="1"/>
  <c r="H1246" i="1" s="1"/>
  <c r="C1246" i="1"/>
  <c r="D1245" i="1"/>
  <c r="C1245" i="1"/>
  <c r="D1244" i="1"/>
  <c r="C1244" i="1"/>
  <c r="H1243" i="1"/>
  <c r="D1243" i="1"/>
  <c r="C1243" i="1"/>
  <c r="G1243" i="1" s="1"/>
  <c r="D1242" i="1"/>
  <c r="H1242" i="1" s="1"/>
  <c r="C1242" i="1"/>
  <c r="D1241" i="1"/>
  <c r="C1241" i="1"/>
  <c r="D1240" i="1"/>
  <c r="C1240" i="1"/>
  <c r="D1239" i="1"/>
  <c r="H1239" i="1" s="1"/>
  <c r="C1239" i="1"/>
  <c r="G1239" i="1" s="1"/>
  <c r="D1238" i="1"/>
  <c r="H1238" i="1" s="1"/>
  <c r="C1238" i="1"/>
  <c r="G1238" i="1" s="1"/>
  <c r="D1237" i="1"/>
  <c r="C1237" i="1"/>
  <c r="D1236" i="1"/>
  <c r="C1236" i="1"/>
  <c r="D1234" i="1"/>
  <c r="H1234" i="1" s="1"/>
  <c r="C1234" i="1"/>
  <c r="G1234" i="1" s="1"/>
  <c r="D1233" i="1"/>
  <c r="C1233" i="1"/>
  <c r="D1232" i="1"/>
  <c r="C1232" i="1"/>
  <c r="D1231" i="1"/>
  <c r="H1231" i="1" s="1"/>
  <c r="C1231" i="1"/>
  <c r="H1230" i="1"/>
  <c r="D1230" i="1"/>
  <c r="C1230" i="1"/>
  <c r="G1230" i="1" s="1"/>
  <c r="D1229" i="1"/>
  <c r="C1229" i="1"/>
  <c r="D1228" i="1"/>
  <c r="C1228" i="1"/>
  <c r="D1227" i="1"/>
  <c r="H1227" i="1" s="1"/>
  <c r="C1227" i="1"/>
  <c r="H1226" i="1"/>
  <c r="D1226" i="1"/>
  <c r="C1226" i="1"/>
  <c r="G1226" i="1" s="1"/>
  <c r="D1225" i="1"/>
  <c r="C1225" i="1"/>
  <c r="D1224" i="1"/>
  <c r="C1224" i="1"/>
  <c r="C1223" i="1"/>
  <c r="D1221" i="1"/>
  <c r="C1221" i="1"/>
  <c r="D1220" i="1"/>
  <c r="C1220" i="1"/>
  <c r="D1218" i="1"/>
  <c r="H1218" i="1" s="1"/>
  <c r="C1218" i="1"/>
  <c r="D1217" i="1"/>
  <c r="C1217" i="1"/>
  <c r="C1216" i="1"/>
  <c r="G1213" i="1"/>
  <c r="D1213" i="1"/>
  <c r="C1213" i="1"/>
  <c r="G1212" i="1"/>
  <c r="D1212" i="1"/>
  <c r="C1212" i="1"/>
  <c r="C1211" i="1"/>
  <c r="D1210" i="1"/>
  <c r="C1210" i="1"/>
  <c r="D1209" i="1"/>
  <c r="G1209" i="1" s="1"/>
  <c r="C1209" i="1"/>
  <c r="G1208" i="1"/>
  <c r="D1208" i="1"/>
  <c r="C1208" i="1"/>
  <c r="H1208" i="1" s="1"/>
  <c r="D1207" i="1"/>
  <c r="G1207" i="1" s="1"/>
  <c r="C1207" i="1"/>
  <c r="H1207" i="1" s="1"/>
  <c r="D1206" i="1"/>
  <c r="C1206" i="1"/>
  <c r="D1205" i="1"/>
  <c r="C1205" i="1"/>
  <c r="G1204" i="1"/>
  <c r="D1204" i="1"/>
  <c r="C1204" i="1"/>
  <c r="D1203" i="1"/>
  <c r="G1203" i="1" s="1"/>
  <c r="C1203" i="1"/>
  <c r="D1202" i="1"/>
  <c r="C1202" i="1"/>
  <c r="D1201" i="1"/>
  <c r="H1201" i="1" s="1"/>
  <c r="C1201" i="1"/>
  <c r="D1200" i="1"/>
  <c r="H1200" i="1" s="1"/>
  <c r="C1200" i="1"/>
  <c r="D1199" i="1"/>
  <c r="C1199" i="1"/>
  <c r="D1198" i="1"/>
  <c r="C1198" i="1"/>
  <c r="D1197" i="1"/>
  <c r="H1197" i="1" s="1"/>
  <c r="C1197" i="1"/>
  <c r="G1197" i="1" s="1"/>
  <c r="D1196" i="1"/>
  <c r="H1196" i="1" s="1"/>
  <c r="C1196" i="1"/>
  <c r="D1195" i="1"/>
  <c r="C1195" i="1"/>
  <c r="D1194" i="1"/>
  <c r="C1194" i="1"/>
  <c r="D1193" i="1"/>
  <c r="H1193" i="1" s="1"/>
  <c r="C1193" i="1"/>
  <c r="H1192" i="1"/>
  <c r="D1192" i="1"/>
  <c r="C1192" i="1"/>
  <c r="G1192" i="1" s="1"/>
  <c r="D1191" i="1"/>
  <c r="C1191" i="1"/>
  <c r="D1190" i="1"/>
  <c r="C1190" i="1"/>
  <c r="D1189" i="1"/>
  <c r="H1189" i="1" s="1"/>
  <c r="C1189" i="1"/>
  <c r="D1188" i="1"/>
  <c r="H1188" i="1" s="1"/>
  <c r="C1188" i="1"/>
  <c r="G1188" i="1" s="1"/>
  <c r="D1187" i="1"/>
  <c r="C1187" i="1"/>
  <c r="D1186" i="1"/>
  <c r="C1186" i="1"/>
  <c r="H1185" i="1"/>
  <c r="D1185" i="1"/>
  <c r="C1185" i="1"/>
  <c r="G1185" i="1" s="1"/>
  <c r="C1184" i="1"/>
  <c r="H1182" i="1"/>
  <c r="D1182" i="1"/>
  <c r="C1182" i="1"/>
  <c r="G1182" i="1" s="1"/>
  <c r="D1181" i="1"/>
  <c r="C1181" i="1"/>
  <c r="G1181" i="1" s="1"/>
  <c r="D1180" i="1"/>
  <c r="C1180" i="1"/>
  <c r="D1179" i="1"/>
  <c r="H1179" i="1" s="1"/>
  <c r="C1179" i="1"/>
  <c r="D1178" i="1"/>
  <c r="H1178" i="1" s="1"/>
  <c r="C1178" i="1"/>
  <c r="G1178" i="1" s="1"/>
  <c r="D1177" i="1"/>
  <c r="C1177" i="1"/>
  <c r="D1176" i="1"/>
  <c r="C1176" i="1"/>
  <c r="C1175" i="1"/>
  <c r="D1174" i="1"/>
  <c r="H1174" i="1" s="1"/>
  <c r="C1174" i="1"/>
  <c r="D1173" i="1"/>
  <c r="C1173" i="1"/>
  <c r="D1172" i="1"/>
  <c r="C1172" i="1"/>
  <c r="G1172" i="1" s="1"/>
  <c r="H1171" i="1"/>
  <c r="D1171" i="1"/>
  <c r="C1171" i="1"/>
  <c r="D1170" i="1"/>
  <c r="H1170" i="1" s="1"/>
  <c r="C1170" i="1"/>
  <c r="D1169" i="1"/>
  <c r="C1169" i="1"/>
  <c r="G1169" i="1" s="1"/>
  <c r="D1168" i="1"/>
  <c r="C1168" i="1"/>
  <c r="C1167" i="1"/>
  <c r="D1166" i="1"/>
  <c r="H1166" i="1" s="1"/>
  <c r="C1166" i="1"/>
  <c r="D1165" i="1"/>
  <c r="C1165" i="1"/>
  <c r="D1164" i="1"/>
  <c r="C1164" i="1"/>
  <c r="G1164" i="1" s="1"/>
  <c r="H1163" i="1"/>
  <c r="D1163" i="1"/>
  <c r="C1163" i="1"/>
  <c r="G1163" i="1" s="1"/>
  <c r="D1162" i="1"/>
  <c r="H1162" i="1" s="1"/>
  <c r="C1162" i="1"/>
  <c r="D1161" i="1"/>
  <c r="C1161" i="1"/>
  <c r="G1161" i="1" s="1"/>
  <c r="D1160" i="1"/>
  <c r="C1160" i="1"/>
  <c r="H1159" i="1"/>
  <c r="D1159" i="1"/>
  <c r="C1159" i="1"/>
  <c r="G1159" i="1" s="1"/>
  <c r="D1158" i="1"/>
  <c r="H1158" i="1" s="1"/>
  <c r="C1158" i="1"/>
  <c r="D1157" i="1"/>
  <c r="C1157" i="1"/>
  <c r="D1156" i="1"/>
  <c r="C1156" i="1"/>
  <c r="H1155" i="1"/>
  <c r="D1155" i="1"/>
  <c r="C1155" i="1"/>
  <c r="G1155" i="1" s="1"/>
  <c r="D1154" i="1"/>
  <c r="D1151" i="1"/>
  <c r="C1151" i="1"/>
  <c r="D1150" i="1"/>
  <c r="G1150" i="1" s="1"/>
  <c r="C1150" i="1"/>
  <c r="D1149" i="1"/>
  <c r="G1149" i="1" s="1"/>
  <c r="C1149" i="1"/>
  <c r="H1149" i="1" s="1"/>
  <c r="D1148" i="1"/>
  <c r="C1148" i="1"/>
  <c r="D1147" i="1"/>
  <c r="C1147" i="1"/>
  <c r="D1146" i="1"/>
  <c r="G1146" i="1" s="1"/>
  <c r="C1146" i="1"/>
  <c r="G1145" i="1"/>
  <c r="D1145" i="1"/>
  <c r="C1145" i="1"/>
  <c r="H1145" i="1" s="1"/>
  <c r="D1144" i="1"/>
  <c r="C1144" i="1"/>
  <c r="D1143" i="1"/>
  <c r="C1143" i="1"/>
  <c r="D1142" i="1"/>
  <c r="G1142" i="1" s="1"/>
  <c r="C1142" i="1"/>
  <c r="D1141" i="1"/>
  <c r="G1141" i="1" s="1"/>
  <c r="C1141" i="1"/>
  <c r="D1140" i="1"/>
  <c r="C1140" i="1"/>
  <c r="D1139" i="1"/>
  <c r="C1139" i="1"/>
  <c r="G1138" i="1"/>
  <c r="D1138" i="1"/>
  <c r="C1138" i="1"/>
  <c r="H1138" i="1" s="1"/>
  <c r="D1137" i="1"/>
  <c r="G1137" i="1" s="1"/>
  <c r="C1137" i="1"/>
  <c r="D1136" i="1"/>
  <c r="C1136" i="1"/>
  <c r="D1135" i="1"/>
  <c r="C1135" i="1"/>
  <c r="D1134" i="1"/>
  <c r="G1134" i="1" s="1"/>
  <c r="C1134" i="1"/>
  <c r="D1133" i="1"/>
  <c r="G1133" i="1" s="1"/>
  <c r="C1133" i="1"/>
  <c r="D1132" i="1"/>
  <c r="C1132" i="1"/>
  <c r="D1131" i="1"/>
  <c r="C1131" i="1"/>
  <c r="G1130" i="1"/>
  <c r="D1130" i="1"/>
  <c r="C1130" i="1"/>
  <c r="H1130" i="1" s="1"/>
  <c r="G1129" i="1"/>
  <c r="D1129" i="1"/>
  <c r="C1129" i="1"/>
  <c r="H1129" i="1" s="1"/>
  <c r="D1128" i="1"/>
  <c r="C1128" i="1"/>
  <c r="D1127" i="1"/>
  <c r="C1127" i="1"/>
  <c r="G1126" i="1"/>
  <c r="D1126" i="1"/>
  <c r="C1126" i="1"/>
  <c r="H1126" i="1" s="1"/>
  <c r="D1125" i="1"/>
  <c r="G1125" i="1" s="1"/>
  <c r="C1125" i="1"/>
  <c r="D1124" i="1"/>
  <c r="C1124" i="1"/>
  <c r="D1123" i="1"/>
  <c r="C1123" i="1"/>
  <c r="D1122" i="1"/>
  <c r="G1122" i="1" s="1"/>
  <c r="C1122" i="1"/>
  <c r="H1122" i="1" s="1"/>
  <c r="G1121" i="1"/>
  <c r="D1121" i="1"/>
  <c r="C1121" i="1"/>
  <c r="H1121" i="1" s="1"/>
  <c r="D1120" i="1"/>
  <c r="C1120" i="1"/>
  <c r="D1119" i="1"/>
  <c r="C1119" i="1"/>
  <c r="G1118" i="1"/>
  <c r="D1118" i="1"/>
  <c r="C1118" i="1"/>
  <c r="H1118" i="1" s="1"/>
  <c r="D1117" i="1"/>
  <c r="G1117" i="1" s="1"/>
  <c r="C1117" i="1"/>
  <c r="D1116" i="1"/>
  <c r="C1116" i="1"/>
  <c r="D1115" i="1"/>
  <c r="C1115" i="1"/>
  <c r="D1114" i="1"/>
  <c r="G1114" i="1" s="1"/>
  <c r="C1114" i="1"/>
  <c r="H1114" i="1" s="1"/>
  <c r="D1113" i="1"/>
  <c r="G1113" i="1" s="1"/>
  <c r="C1113" i="1"/>
  <c r="C1112" i="1"/>
  <c r="D1111" i="1"/>
  <c r="C1111" i="1"/>
  <c r="D1110" i="1"/>
  <c r="G1110" i="1" s="1"/>
  <c r="C1110" i="1"/>
  <c r="H1110" i="1" s="1"/>
  <c r="D1109" i="1"/>
  <c r="G1109" i="1" s="1"/>
  <c r="C1109" i="1"/>
  <c r="D1108" i="1"/>
  <c r="C1108" i="1"/>
  <c r="D1107" i="1"/>
  <c r="C1107" i="1"/>
  <c r="G1106" i="1"/>
  <c r="D1106" i="1"/>
  <c r="C1106" i="1"/>
  <c r="D1105" i="1"/>
  <c r="G1105" i="1" s="1"/>
  <c r="C1105" i="1"/>
  <c r="D1104" i="1"/>
  <c r="C1104" i="1"/>
  <c r="D1103" i="1"/>
  <c r="C1103" i="1"/>
  <c r="D1102" i="1"/>
  <c r="G1102" i="1" s="1"/>
  <c r="C1102" i="1"/>
  <c r="H1102" i="1" s="1"/>
  <c r="D1101" i="1"/>
  <c r="G1101" i="1" s="1"/>
  <c r="C1101" i="1"/>
  <c r="H1101" i="1" s="1"/>
  <c r="D1100" i="1"/>
  <c r="C1100" i="1"/>
  <c r="D1099" i="1"/>
  <c r="C1099" i="1"/>
  <c r="G1098" i="1"/>
  <c r="D1098" i="1"/>
  <c r="C1098" i="1"/>
  <c r="D1097" i="1"/>
  <c r="G1097" i="1" s="1"/>
  <c r="C1097" i="1"/>
  <c r="D1096" i="1"/>
  <c r="C1096" i="1"/>
  <c r="D1095" i="1"/>
  <c r="C1095" i="1"/>
  <c r="D1094" i="1"/>
  <c r="G1094" i="1" s="1"/>
  <c r="C1094" i="1"/>
  <c r="H1094" i="1" s="1"/>
  <c r="D1093" i="1"/>
  <c r="G1093" i="1" s="1"/>
  <c r="C1093" i="1"/>
  <c r="D1092" i="1"/>
  <c r="C1092" i="1"/>
  <c r="D1091" i="1"/>
  <c r="C1091" i="1"/>
  <c r="G1090" i="1"/>
  <c r="D1090" i="1"/>
  <c r="C1090" i="1"/>
  <c r="H1090" i="1" s="1"/>
  <c r="D1089" i="1"/>
  <c r="G1089" i="1" s="1"/>
  <c r="C1089" i="1"/>
  <c r="D1088" i="1"/>
  <c r="C1088" i="1"/>
  <c r="D1087" i="1"/>
  <c r="C1087" i="1"/>
  <c r="G1086" i="1"/>
  <c r="D1086" i="1"/>
  <c r="C1086" i="1"/>
  <c r="H1086" i="1" s="1"/>
  <c r="D1085" i="1"/>
  <c r="G1085" i="1" s="1"/>
  <c r="C1085" i="1"/>
  <c r="C1084" i="1"/>
  <c r="D1083" i="1"/>
  <c r="H1083" i="1" s="1"/>
  <c r="C1083" i="1"/>
  <c r="H1082" i="1"/>
  <c r="D1082" i="1"/>
  <c r="C1082" i="1"/>
  <c r="D1081" i="1"/>
  <c r="C1081" i="1"/>
  <c r="D1080" i="1"/>
  <c r="C1080" i="1"/>
  <c r="D1079" i="1"/>
  <c r="H1079" i="1" s="1"/>
  <c r="C1079" i="1"/>
  <c r="H1078" i="1"/>
  <c r="D1078" i="1"/>
  <c r="C1078" i="1"/>
  <c r="G1078" i="1" s="1"/>
  <c r="D1077" i="1"/>
  <c r="C1077" i="1"/>
  <c r="D1076" i="1"/>
  <c r="C1076" i="1"/>
  <c r="D1075" i="1"/>
  <c r="H1075" i="1" s="1"/>
  <c r="C1075" i="1"/>
  <c r="H1074" i="1"/>
  <c r="D1074" i="1"/>
  <c r="C1074" i="1"/>
  <c r="D1073" i="1"/>
  <c r="C1073" i="1"/>
  <c r="D1072" i="1"/>
  <c r="C1072" i="1"/>
  <c r="D1071" i="1"/>
  <c r="H1071" i="1" s="1"/>
  <c r="C1071" i="1"/>
  <c r="D1070" i="1"/>
  <c r="H1070" i="1" s="1"/>
  <c r="C1070" i="1"/>
  <c r="G1070" i="1" s="1"/>
  <c r="D1069" i="1"/>
  <c r="C1069" i="1"/>
  <c r="D1068" i="1"/>
  <c r="C1068" i="1"/>
  <c r="D1067" i="1"/>
  <c r="H1067" i="1" s="1"/>
  <c r="C1067" i="1"/>
  <c r="G1067" i="1" s="1"/>
  <c r="C1066" i="1"/>
  <c r="C1065" i="1"/>
  <c r="H1064" i="1"/>
  <c r="D1064" i="1"/>
  <c r="G1064" i="1" s="1"/>
  <c r="C1064" i="1"/>
  <c r="D1063" i="1"/>
  <c r="H1063" i="1" s="1"/>
  <c r="C1063" i="1"/>
  <c r="G1062" i="1"/>
  <c r="D1062" i="1"/>
  <c r="H1062" i="1" s="1"/>
  <c r="C1062" i="1"/>
  <c r="H1061" i="1"/>
  <c r="G1061" i="1"/>
  <c r="D1061" i="1"/>
  <c r="C1061" i="1"/>
  <c r="G1060" i="1"/>
  <c r="D1060" i="1"/>
  <c r="H1060" i="1" s="1"/>
  <c r="C1060" i="1"/>
  <c r="G1059" i="1"/>
  <c r="D1059" i="1"/>
  <c r="H1059" i="1" s="1"/>
  <c r="C1059" i="1"/>
  <c r="D1058" i="1"/>
  <c r="G1058" i="1" s="1"/>
  <c r="C1058" i="1"/>
  <c r="C1057" i="1"/>
  <c r="G1055" i="1"/>
  <c r="D1055" i="1"/>
  <c r="H1055" i="1" s="1"/>
  <c r="C1055" i="1"/>
  <c r="G1054" i="1"/>
  <c r="D1054" i="1"/>
  <c r="H1054" i="1" s="1"/>
  <c r="C1054" i="1"/>
  <c r="H1053" i="1"/>
  <c r="G1053" i="1"/>
  <c r="D1053" i="1"/>
  <c r="C1053" i="1"/>
  <c r="H1052" i="1"/>
  <c r="G1052" i="1"/>
  <c r="D1052" i="1"/>
  <c r="C1052" i="1"/>
  <c r="G1051" i="1"/>
  <c r="D1051" i="1"/>
  <c r="H1051" i="1" s="1"/>
  <c r="C1051" i="1"/>
  <c r="H1050" i="1"/>
  <c r="G1050" i="1"/>
  <c r="D1050" i="1"/>
  <c r="C1050" i="1"/>
  <c r="H1049" i="1"/>
  <c r="G1049" i="1"/>
  <c r="D1049" i="1"/>
  <c r="C1049" i="1"/>
  <c r="D1048" i="1"/>
  <c r="H1048" i="1" s="1"/>
  <c r="C1048" i="1"/>
  <c r="D1047" i="1"/>
  <c r="D1045" i="1"/>
  <c r="C1045" i="1"/>
  <c r="D1044" i="1"/>
  <c r="C1044" i="1"/>
  <c r="G1043" i="1"/>
  <c r="D1043" i="1"/>
  <c r="C1043" i="1"/>
  <c r="D1042" i="1"/>
  <c r="G1042" i="1" s="1"/>
  <c r="C1042" i="1"/>
  <c r="C1041" i="1"/>
  <c r="D1040" i="1"/>
  <c r="C1040" i="1"/>
  <c r="G1039" i="1"/>
  <c r="D1039" i="1"/>
  <c r="C1039" i="1"/>
  <c r="H1039" i="1" s="1"/>
  <c r="D1038" i="1"/>
  <c r="G1038" i="1" s="1"/>
  <c r="C1038" i="1"/>
  <c r="D1037" i="1"/>
  <c r="C1037" i="1"/>
  <c r="D1036" i="1"/>
  <c r="C1036" i="1"/>
  <c r="G1035" i="1"/>
  <c r="D1035" i="1"/>
  <c r="C1035" i="1"/>
  <c r="D1034" i="1"/>
  <c r="G1034" i="1" s="1"/>
  <c r="C1034" i="1"/>
  <c r="D1033" i="1"/>
  <c r="C1033" i="1"/>
  <c r="D1032" i="1"/>
  <c r="C1032" i="1"/>
  <c r="G1031" i="1"/>
  <c r="D1031" i="1"/>
  <c r="C1031" i="1"/>
  <c r="H1031" i="1" s="1"/>
  <c r="D1030" i="1"/>
  <c r="G1030" i="1" s="1"/>
  <c r="C1030" i="1"/>
  <c r="D1029" i="1"/>
  <c r="C1029" i="1"/>
  <c r="D1028" i="1"/>
  <c r="C1028" i="1"/>
  <c r="D1027" i="1"/>
  <c r="G1027" i="1" s="1"/>
  <c r="C1027" i="1"/>
  <c r="H1027" i="1" s="1"/>
  <c r="D1026" i="1"/>
  <c r="G1026" i="1" s="1"/>
  <c r="C1026" i="1"/>
  <c r="D1025" i="1"/>
  <c r="C1025" i="1"/>
  <c r="D1024" i="1"/>
  <c r="C1024" i="1"/>
  <c r="D1023" i="1"/>
  <c r="G1023" i="1" s="1"/>
  <c r="C1023" i="1"/>
  <c r="D1022" i="1"/>
  <c r="G1022" i="1" s="1"/>
  <c r="C1022" i="1"/>
  <c r="D1021" i="1"/>
  <c r="C1021" i="1"/>
  <c r="D1020" i="1"/>
  <c r="C1020" i="1"/>
  <c r="D1019" i="1"/>
  <c r="G1019" i="1" s="1"/>
  <c r="C1019" i="1"/>
  <c r="H1019" i="1" s="1"/>
  <c r="D1018" i="1"/>
  <c r="G1018" i="1" s="1"/>
  <c r="C1018" i="1"/>
  <c r="H1018" i="1" s="1"/>
  <c r="D1017" i="1"/>
  <c r="C1017" i="1"/>
  <c r="D1016" i="1"/>
  <c r="C1016" i="1"/>
  <c r="G1015" i="1"/>
  <c r="D1015" i="1"/>
  <c r="C1015" i="1"/>
  <c r="H1015" i="1" s="1"/>
  <c r="G1014" i="1"/>
  <c r="D1014" i="1"/>
  <c r="C1014" i="1"/>
  <c r="D1013" i="1"/>
  <c r="C1013" i="1"/>
  <c r="D1012" i="1"/>
  <c r="C1012" i="1"/>
  <c r="D1011" i="1"/>
  <c r="G1011" i="1" s="1"/>
  <c r="C1011" i="1"/>
  <c r="G1010" i="1"/>
  <c r="D1010" i="1"/>
  <c r="C1010" i="1"/>
  <c r="D1009" i="1"/>
  <c r="C1009" i="1"/>
  <c r="D1008" i="1"/>
  <c r="C1008" i="1"/>
  <c r="D1007" i="1"/>
  <c r="G1007" i="1" s="1"/>
  <c r="C1007" i="1"/>
  <c r="H1007" i="1" s="1"/>
  <c r="D1006" i="1"/>
  <c r="G1006" i="1" s="1"/>
  <c r="C1006" i="1"/>
  <c r="D1005" i="1"/>
  <c r="C1005" i="1"/>
  <c r="D1004" i="1"/>
  <c r="C1004" i="1"/>
  <c r="D1003" i="1"/>
  <c r="G1003" i="1" s="1"/>
  <c r="C1003" i="1"/>
  <c r="H1003" i="1" s="1"/>
  <c r="D1002" i="1"/>
  <c r="G1002" i="1" s="1"/>
  <c r="C1002" i="1"/>
  <c r="D1001" i="1"/>
  <c r="C1001" i="1"/>
  <c r="D1000" i="1"/>
  <c r="C1000" i="1"/>
  <c r="D999" i="1"/>
  <c r="G999" i="1" s="1"/>
  <c r="C999" i="1"/>
  <c r="H999" i="1" s="1"/>
  <c r="D998" i="1"/>
  <c r="G998" i="1" s="1"/>
  <c r="C998" i="1"/>
  <c r="H998" i="1" s="1"/>
  <c r="D996" i="1"/>
  <c r="C996" i="1"/>
  <c r="G995" i="1"/>
  <c r="D995" i="1"/>
  <c r="C995" i="1"/>
  <c r="D994" i="1"/>
  <c r="G994" i="1" s="1"/>
  <c r="C994" i="1"/>
  <c r="D993" i="1"/>
  <c r="C993" i="1"/>
  <c r="D992" i="1"/>
  <c r="C992" i="1"/>
  <c r="D991" i="1"/>
  <c r="G991" i="1" s="1"/>
  <c r="C991" i="1"/>
  <c r="D989" i="1"/>
  <c r="C989" i="1"/>
  <c r="H988" i="1"/>
  <c r="D988" i="1"/>
  <c r="C988" i="1"/>
  <c r="G988" i="1" s="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H689" i="1" s="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G648" i="1"/>
  <c r="D648" i="1"/>
  <c r="C648" i="1"/>
  <c r="H648" i="1" s="1"/>
  <c r="H647" i="1"/>
  <c r="G647" i="1"/>
  <c r="D647" i="1"/>
  <c r="C647" i="1"/>
  <c r="H646" i="1"/>
  <c r="G646" i="1"/>
  <c r="D646" i="1"/>
  <c r="C646" i="1"/>
  <c r="C645" i="1"/>
  <c r="H644" i="1"/>
  <c r="G644" i="1"/>
  <c r="D644" i="1"/>
  <c r="C644" i="1"/>
  <c r="G643" i="1"/>
  <c r="D643" i="1"/>
  <c r="H643" i="1" s="1"/>
  <c r="C643" i="1"/>
  <c r="G642" i="1"/>
  <c r="D642" i="1"/>
  <c r="H642" i="1" s="1"/>
  <c r="C642" i="1"/>
  <c r="G641" i="1"/>
  <c r="D641" i="1"/>
  <c r="H641" i="1" s="1"/>
  <c r="C641" i="1"/>
  <c r="C638" i="1"/>
  <c r="D632" i="1"/>
  <c r="C632" i="1"/>
  <c r="D631" i="1"/>
  <c r="C631" i="1"/>
  <c r="D628" i="1"/>
  <c r="C628" i="1"/>
  <c r="D627" i="1"/>
  <c r="C627" i="1"/>
  <c r="C626" i="1"/>
  <c r="H626" i="1" s="1"/>
  <c r="D625" i="1"/>
  <c r="C625" i="1"/>
  <c r="D624" i="1"/>
  <c r="C624" i="1"/>
  <c r="D623" i="1"/>
  <c r="C623" i="1"/>
  <c r="G623" i="1" s="1"/>
  <c r="H622" i="1"/>
  <c r="D622" i="1"/>
  <c r="C622" i="1"/>
  <c r="G622" i="1" s="1"/>
  <c r="D621" i="1"/>
  <c r="C621" i="1"/>
  <c r="D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D610" i="1"/>
  <c r="C610" i="1"/>
  <c r="G610" i="1" s="1"/>
  <c r="D609" i="1"/>
  <c r="C609" i="1"/>
  <c r="H609" i="1" s="1"/>
  <c r="H608" i="1"/>
  <c r="G608" i="1"/>
  <c r="D608" i="1"/>
  <c r="C608" i="1"/>
  <c r="H607" i="1"/>
  <c r="G607" i="1"/>
  <c r="D607" i="1"/>
  <c r="C607" i="1"/>
  <c r="D606" i="1"/>
  <c r="C606" i="1"/>
  <c r="H606" i="1" s="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7" i="1"/>
  <c r="H586" i="1"/>
  <c r="G586" i="1"/>
  <c r="D586" i="1"/>
  <c r="C586" i="1"/>
  <c r="H585" i="1"/>
  <c r="G585" i="1"/>
  <c r="D585" i="1"/>
  <c r="C585" i="1"/>
  <c r="H584" i="1"/>
  <c r="G584" i="1"/>
  <c r="D584" i="1"/>
  <c r="C584" i="1"/>
  <c r="H583" i="1"/>
  <c r="G583" i="1"/>
  <c r="D583" i="1"/>
  <c r="C583" i="1"/>
  <c r="H582" i="1"/>
  <c r="G582" i="1"/>
  <c r="D582" i="1"/>
  <c r="C582" i="1"/>
  <c r="H580" i="1"/>
  <c r="G580" i="1"/>
  <c r="D580" i="1"/>
  <c r="C580" i="1"/>
  <c r="D579" i="1"/>
  <c r="H578" i="1"/>
  <c r="G578" i="1"/>
  <c r="D578" i="1"/>
  <c r="C578" i="1"/>
  <c r="H577" i="1"/>
  <c r="G577" i="1"/>
  <c r="D577" i="1"/>
  <c r="C577" i="1"/>
  <c r="H576" i="1"/>
  <c r="G576" i="1"/>
  <c r="D576" i="1"/>
  <c r="C576" i="1"/>
  <c r="H575" i="1"/>
  <c r="G575" i="1"/>
  <c r="D575" i="1"/>
  <c r="C575" i="1"/>
  <c r="D573" i="1"/>
  <c r="C573" i="1"/>
  <c r="D572" i="1"/>
  <c r="C572" i="1"/>
  <c r="G571" i="1"/>
  <c r="D571" i="1"/>
  <c r="C571" i="1"/>
  <c r="H571" i="1" s="1"/>
  <c r="G570" i="1"/>
  <c r="D570" i="1"/>
  <c r="C570" i="1"/>
  <c r="H570" i="1" s="1"/>
  <c r="D569" i="1"/>
  <c r="C569" i="1"/>
  <c r="C568" i="1"/>
  <c r="H568" i="1" s="1"/>
  <c r="H567" i="1"/>
  <c r="D567" i="1"/>
  <c r="C567" i="1"/>
  <c r="G567" i="1" s="1"/>
  <c r="D566" i="1"/>
  <c r="C566" i="1"/>
  <c r="C565" i="1"/>
  <c r="G565" i="1" s="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G543" i="1"/>
  <c r="D543" i="1"/>
  <c r="C543" i="1"/>
  <c r="H543" i="1" s="1"/>
  <c r="G542" i="1"/>
  <c r="D542" i="1"/>
  <c r="C542" i="1"/>
  <c r="H542" i="1" s="1"/>
  <c r="D541" i="1"/>
  <c r="C541" i="1"/>
  <c r="D540" i="1"/>
  <c r="C540" i="1"/>
  <c r="G539" i="1"/>
  <c r="D539" i="1"/>
  <c r="C539" i="1"/>
  <c r="H539" i="1" s="1"/>
  <c r="G538" i="1"/>
  <c r="D538" i="1"/>
  <c r="C538" i="1"/>
  <c r="H538" i="1" s="1"/>
  <c r="D537" i="1"/>
  <c r="C537" i="1"/>
  <c r="D536" i="1"/>
  <c r="C536" i="1"/>
  <c r="G535" i="1"/>
  <c r="D535" i="1"/>
  <c r="C535" i="1"/>
  <c r="H535" i="1" s="1"/>
  <c r="G534" i="1"/>
  <c r="D534" i="1"/>
  <c r="C534" i="1"/>
  <c r="H534" i="1" s="1"/>
  <c r="D533" i="1"/>
  <c r="C533" i="1"/>
  <c r="D532" i="1"/>
  <c r="C532" i="1"/>
  <c r="G531" i="1"/>
  <c r="D531" i="1"/>
  <c r="C531" i="1"/>
  <c r="H531" i="1" s="1"/>
  <c r="G530" i="1"/>
  <c r="D530" i="1"/>
  <c r="C530" i="1"/>
  <c r="H530" i="1" s="1"/>
  <c r="C529" i="1"/>
  <c r="H528" i="1"/>
  <c r="D528" i="1"/>
  <c r="C528" i="1"/>
  <c r="G528" i="1" s="1"/>
  <c r="H527" i="1"/>
  <c r="D527" i="1"/>
  <c r="C527" i="1"/>
  <c r="G527" i="1" s="1"/>
  <c r="D526" i="1"/>
  <c r="C526" i="1"/>
  <c r="D525" i="1"/>
  <c r="C525" i="1"/>
  <c r="H524" i="1"/>
  <c r="D524" i="1"/>
  <c r="C524" i="1"/>
  <c r="G524" i="1" s="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C509" i="1"/>
  <c r="D508" i="1"/>
  <c r="C508" i="1"/>
  <c r="D507" i="1"/>
  <c r="C507" i="1"/>
  <c r="G506" i="1"/>
  <c r="D506" i="1"/>
  <c r="C506" i="1"/>
  <c r="H506" i="1" s="1"/>
  <c r="G505" i="1"/>
  <c r="D505" i="1"/>
  <c r="C505" i="1"/>
  <c r="H505" i="1" s="1"/>
  <c r="D504" i="1"/>
  <c r="C504" i="1"/>
  <c r="D503" i="1"/>
  <c r="C503" i="1"/>
  <c r="G502" i="1"/>
  <c r="D502" i="1"/>
  <c r="C502" i="1"/>
  <c r="H502" i="1" s="1"/>
  <c r="G501" i="1"/>
  <c r="D501" i="1"/>
  <c r="C501" i="1"/>
  <c r="H501" i="1" s="1"/>
  <c r="D500" i="1"/>
  <c r="C500" i="1"/>
  <c r="D499" i="1"/>
  <c r="C499" i="1"/>
  <c r="G498" i="1"/>
  <c r="D498" i="1"/>
  <c r="C498" i="1"/>
  <c r="H498" i="1" s="1"/>
  <c r="G497" i="1"/>
  <c r="D497" i="1"/>
  <c r="C497" i="1"/>
  <c r="H497" i="1" s="1"/>
  <c r="D496" i="1"/>
  <c r="C496" i="1"/>
  <c r="D495" i="1"/>
  <c r="C495" i="1"/>
  <c r="G494" i="1"/>
  <c r="D494" i="1"/>
  <c r="C494" i="1"/>
  <c r="H494" i="1" s="1"/>
  <c r="G493" i="1"/>
  <c r="D493" i="1"/>
  <c r="C493" i="1"/>
  <c r="H493" i="1" s="1"/>
  <c r="D492" i="1"/>
  <c r="C492" i="1"/>
  <c r="D491" i="1"/>
  <c r="C491" i="1"/>
  <c r="G490" i="1"/>
  <c r="D490" i="1"/>
  <c r="C490" i="1"/>
  <c r="H490" i="1" s="1"/>
  <c r="G489" i="1"/>
  <c r="D489" i="1"/>
  <c r="C489" i="1"/>
  <c r="H489" i="1" s="1"/>
  <c r="D488" i="1"/>
  <c r="C488" i="1"/>
  <c r="D487" i="1"/>
  <c r="C487" i="1"/>
  <c r="G486" i="1"/>
  <c r="D486" i="1"/>
  <c r="C486" i="1"/>
  <c r="H486" i="1" s="1"/>
  <c r="G485" i="1"/>
  <c r="D485" i="1"/>
  <c r="C485" i="1"/>
  <c r="H485" i="1" s="1"/>
  <c r="D484" i="1"/>
  <c r="C484" i="1"/>
  <c r="D483" i="1"/>
  <c r="C483" i="1"/>
  <c r="G482" i="1"/>
  <c r="D482" i="1"/>
  <c r="C482" i="1"/>
  <c r="H482" i="1" s="1"/>
  <c r="G481" i="1"/>
  <c r="D481" i="1"/>
  <c r="C481" i="1"/>
  <c r="H481" i="1" s="1"/>
  <c r="D480" i="1"/>
  <c r="C480" i="1"/>
  <c r="C479" i="1"/>
  <c r="D477" i="1"/>
  <c r="C477" i="1"/>
  <c r="D476" i="1"/>
  <c r="C476" i="1"/>
  <c r="D475" i="1"/>
  <c r="C475" i="1"/>
  <c r="D474" i="1"/>
  <c r="C474" i="1"/>
  <c r="D473" i="1"/>
  <c r="C473" i="1"/>
  <c r="D472" i="1"/>
  <c r="C472" i="1"/>
  <c r="D471" i="1"/>
  <c r="C471" i="1"/>
  <c r="D470" i="1"/>
  <c r="C470" i="1"/>
  <c r="D469" i="1"/>
  <c r="C469" i="1"/>
  <c r="D468" i="1"/>
  <c r="C468" i="1"/>
  <c r="D467" i="1"/>
  <c r="C467" i="1"/>
  <c r="H466" i="1"/>
  <c r="G466" i="1"/>
  <c r="C466" i="1"/>
  <c r="H465" i="1"/>
  <c r="G465" i="1"/>
  <c r="D465" i="1"/>
  <c r="C465" i="1"/>
  <c r="H464" i="1"/>
  <c r="G464" i="1"/>
  <c r="D464" i="1"/>
  <c r="C464" i="1"/>
  <c r="H463" i="1"/>
  <c r="C463" i="1"/>
  <c r="G463" i="1" s="1"/>
  <c r="G462" i="1"/>
  <c r="D462" i="1"/>
  <c r="C462" i="1"/>
  <c r="D461" i="1"/>
  <c r="C461" i="1"/>
  <c r="D460" i="1"/>
  <c r="C460" i="1"/>
  <c r="G459" i="1"/>
  <c r="D459" i="1"/>
  <c r="C459" i="1"/>
  <c r="H459" i="1" s="1"/>
  <c r="D458" i="1"/>
  <c r="G458" i="1" s="1"/>
  <c r="C458" i="1"/>
  <c r="D457" i="1"/>
  <c r="C457" i="1"/>
  <c r="D456" i="1"/>
  <c r="C456" i="1"/>
  <c r="G455" i="1"/>
  <c r="D455" i="1"/>
  <c r="C455" i="1"/>
  <c r="H455" i="1" s="1"/>
  <c r="D454" i="1"/>
  <c r="D452" i="1"/>
  <c r="C452" i="1"/>
  <c r="G451" i="1"/>
  <c r="D451" i="1"/>
  <c r="C451" i="1"/>
  <c r="H451" i="1" s="1"/>
  <c r="G450"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H334" i="1" s="1"/>
  <c r="D333" i="1"/>
  <c r="C333" i="1"/>
  <c r="H333" i="1" s="1"/>
  <c r="G332" i="1"/>
  <c r="D332" i="1"/>
  <c r="C332" i="1"/>
  <c r="D331" i="1"/>
  <c r="G331" i="1" s="1"/>
  <c r="C331" i="1"/>
  <c r="D330" i="1"/>
  <c r="C330" i="1"/>
  <c r="H330" i="1" s="1"/>
  <c r="D329" i="1"/>
  <c r="C329" i="1"/>
  <c r="H329" i="1" s="1"/>
  <c r="G328" i="1"/>
  <c r="D328" i="1"/>
  <c r="C328" i="1"/>
  <c r="D327" i="1"/>
  <c r="G327" i="1" s="1"/>
  <c r="C327" i="1"/>
  <c r="D326" i="1"/>
  <c r="C326" i="1"/>
  <c r="H326" i="1" s="1"/>
  <c r="D325" i="1"/>
  <c r="C325" i="1"/>
  <c r="H325" i="1" s="1"/>
  <c r="G324" i="1"/>
  <c r="D324" i="1"/>
  <c r="C324" i="1"/>
  <c r="D323" i="1"/>
  <c r="G323" i="1" s="1"/>
  <c r="C323" i="1"/>
  <c r="D322" i="1"/>
  <c r="C322" i="1"/>
  <c r="H322" i="1" s="1"/>
  <c r="D321" i="1"/>
  <c r="C321" i="1"/>
  <c r="H321" i="1" s="1"/>
  <c r="G320" i="1"/>
  <c r="D320" i="1"/>
  <c r="C320" i="1"/>
  <c r="D319" i="1"/>
  <c r="G319" i="1" s="1"/>
  <c r="C319" i="1"/>
  <c r="D318" i="1"/>
  <c r="C318" i="1"/>
  <c r="H318" i="1" s="1"/>
  <c r="D317" i="1"/>
  <c r="C317" i="1"/>
  <c r="H317" i="1" s="1"/>
  <c r="G316" i="1"/>
  <c r="D316" i="1"/>
  <c r="C316" i="1"/>
  <c r="D315" i="1"/>
  <c r="G315" i="1" s="1"/>
  <c r="C315" i="1"/>
  <c r="D314" i="1"/>
  <c r="C314" i="1"/>
  <c r="H314" i="1" s="1"/>
  <c r="D313" i="1"/>
  <c r="C313" i="1"/>
  <c r="H313" i="1" s="1"/>
  <c r="G312" i="1"/>
  <c r="D312" i="1"/>
  <c r="C312" i="1"/>
  <c r="D311" i="1"/>
  <c r="G311" i="1" s="1"/>
  <c r="C311" i="1"/>
  <c r="D310" i="1"/>
  <c r="C310" i="1"/>
  <c r="H310" i="1" s="1"/>
  <c r="D309" i="1"/>
  <c r="C309" i="1"/>
  <c r="H309" i="1" s="1"/>
  <c r="D308" i="1"/>
  <c r="G308" i="1" s="1"/>
  <c r="C308" i="1"/>
  <c r="C307" i="1"/>
  <c r="D305" i="1"/>
  <c r="C305" i="1"/>
  <c r="H305" i="1" s="1"/>
  <c r="G304" i="1"/>
  <c r="D304" i="1"/>
  <c r="C304" i="1"/>
  <c r="D303" i="1"/>
  <c r="G303" i="1" s="1"/>
  <c r="C303" i="1"/>
  <c r="D302" i="1"/>
  <c r="C302" i="1"/>
  <c r="H302" i="1" s="1"/>
  <c r="D301" i="1"/>
  <c r="C301" i="1"/>
  <c r="H301" i="1" s="1"/>
  <c r="G300" i="1"/>
  <c r="D300" i="1"/>
  <c r="C300" i="1"/>
  <c r="D299" i="1"/>
  <c r="G299" i="1" s="1"/>
  <c r="C299" i="1"/>
  <c r="D298" i="1"/>
  <c r="C298" i="1"/>
  <c r="H298" i="1" s="1"/>
  <c r="D297" i="1"/>
  <c r="C297" i="1"/>
  <c r="H297" i="1" s="1"/>
  <c r="G296" i="1"/>
  <c r="D296" i="1"/>
  <c r="C296" i="1"/>
  <c r="D295" i="1"/>
  <c r="G295" i="1" s="1"/>
  <c r="C295" i="1"/>
  <c r="D294" i="1"/>
  <c r="D292" i="1"/>
  <c r="G292" i="1" s="1"/>
  <c r="C292" i="1"/>
  <c r="D291" i="1"/>
  <c r="G291" i="1" s="1"/>
  <c r="C291" i="1"/>
  <c r="D290" i="1"/>
  <c r="C290" i="1"/>
  <c r="H290" i="1" s="1"/>
  <c r="D289" i="1"/>
  <c r="C289" i="1"/>
  <c r="H289" i="1" s="1"/>
  <c r="D288" i="1"/>
  <c r="G288" i="1" s="1"/>
  <c r="C288" i="1"/>
  <c r="G284" i="1"/>
  <c r="D284" i="1"/>
  <c r="C284" i="1"/>
  <c r="D283" i="1"/>
  <c r="G283" i="1" s="1"/>
  <c r="C283" i="1"/>
  <c r="D282" i="1"/>
  <c r="C282" i="1"/>
  <c r="H282" i="1" s="1"/>
  <c r="D281" i="1"/>
  <c r="C281" i="1"/>
  <c r="H281" i="1" s="1"/>
  <c r="G280" i="1"/>
  <c r="D280" i="1"/>
  <c r="C280" i="1"/>
  <c r="D279" i="1"/>
  <c r="G279" i="1" s="1"/>
  <c r="C279" i="1"/>
  <c r="D278" i="1"/>
  <c r="C278" i="1"/>
  <c r="H278" i="1" s="1"/>
  <c r="D277" i="1"/>
  <c r="C277" i="1"/>
  <c r="H277" i="1" s="1"/>
  <c r="G276" i="1"/>
  <c r="D276" i="1"/>
  <c r="C276" i="1"/>
  <c r="D275" i="1"/>
  <c r="G275" i="1" s="1"/>
  <c r="C275" i="1"/>
  <c r="D274" i="1"/>
  <c r="C274" i="1"/>
  <c r="H274" i="1" s="1"/>
  <c r="D273" i="1"/>
  <c r="C273" i="1"/>
  <c r="H273" i="1" s="1"/>
  <c r="G272" i="1"/>
  <c r="D272" i="1"/>
  <c r="C272" i="1"/>
  <c r="H272" i="1" s="1"/>
  <c r="D271" i="1"/>
  <c r="G271" i="1" s="1"/>
  <c r="C271" i="1"/>
  <c r="D270" i="1"/>
  <c r="C270" i="1"/>
  <c r="H270" i="1" s="1"/>
  <c r="D269" i="1"/>
  <c r="C269" i="1"/>
  <c r="H269" i="1" s="1"/>
  <c r="G268" i="1"/>
  <c r="D268" i="1"/>
  <c r="C268" i="1"/>
  <c r="H268" i="1" s="1"/>
  <c r="D267" i="1"/>
  <c r="G267" i="1" s="1"/>
  <c r="C267" i="1"/>
  <c r="D266" i="1"/>
  <c r="C266" i="1"/>
  <c r="H266" i="1" s="1"/>
  <c r="D265" i="1"/>
  <c r="C265" i="1"/>
  <c r="H265" i="1" s="1"/>
  <c r="G264" i="1"/>
  <c r="D264" i="1"/>
  <c r="C264" i="1"/>
  <c r="H264" i="1" s="1"/>
  <c r="D263" i="1"/>
  <c r="G263" i="1" s="1"/>
  <c r="C263" i="1"/>
  <c r="D262" i="1"/>
  <c r="C262" i="1"/>
  <c r="H262" i="1" s="1"/>
  <c r="D261" i="1"/>
  <c r="C261" i="1"/>
  <c r="H261" i="1" s="1"/>
  <c r="D260" i="1"/>
  <c r="G260" i="1" s="1"/>
  <c r="C260" i="1"/>
  <c r="H260" i="1" s="1"/>
  <c r="C259" i="1"/>
  <c r="D258" i="1"/>
  <c r="C258" i="1"/>
  <c r="H258" i="1" s="1"/>
  <c r="D257" i="1"/>
  <c r="C257" i="1"/>
  <c r="H257" i="1" s="1"/>
  <c r="D256" i="1"/>
  <c r="G256" i="1" s="1"/>
  <c r="C256" i="1"/>
  <c r="H256" i="1" s="1"/>
  <c r="D255" i="1"/>
  <c r="G255" i="1" s="1"/>
  <c r="C255" i="1"/>
  <c r="D254" i="1"/>
  <c r="C254" i="1"/>
  <c r="H254" i="1" s="1"/>
  <c r="D253" i="1"/>
  <c r="C253" i="1"/>
  <c r="H253" i="1" s="1"/>
  <c r="G252" i="1"/>
  <c r="D252" i="1"/>
  <c r="C252" i="1"/>
  <c r="H252" i="1" s="1"/>
  <c r="D251" i="1"/>
  <c r="G251" i="1" s="1"/>
  <c r="C251" i="1"/>
  <c r="D250" i="1"/>
  <c r="C250" i="1"/>
  <c r="H250" i="1" s="1"/>
  <c r="D249" i="1"/>
  <c r="C249" i="1"/>
  <c r="H249" i="1" s="1"/>
  <c r="C248" i="1"/>
  <c r="D247" i="1"/>
  <c r="G247" i="1" s="1"/>
  <c r="C247" i="1"/>
  <c r="D246" i="1"/>
  <c r="C246" i="1"/>
  <c r="H246" i="1" s="1"/>
  <c r="D245" i="1"/>
  <c r="C245" i="1"/>
  <c r="H245" i="1" s="1"/>
  <c r="G244" i="1"/>
  <c r="D244" i="1"/>
  <c r="C244" i="1"/>
  <c r="H244" i="1" s="1"/>
  <c r="D243" i="1"/>
  <c r="G243" i="1" s="1"/>
  <c r="C243" i="1"/>
  <c r="D242" i="1"/>
  <c r="C242" i="1"/>
  <c r="H242" i="1" s="1"/>
  <c r="D241" i="1"/>
  <c r="C241" i="1"/>
  <c r="H241" i="1" s="1"/>
  <c r="G240" i="1"/>
  <c r="D240" i="1"/>
  <c r="C240" i="1"/>
  <c r="H240" i="1" s="1"/>
  <c r="D239" i="1"/>
  <c r="G239" i="1" s="1"/>
  <c r="C239" i="1"/>
  <c r="D238" i="1"/>
  <c r="C238" i="1"/>
  <c r="H238" i="1" s="1"/>
  <c r="D237" i="1"/>
  <c r="C237" i="1"/>
  <c r="H237" i="1" s="1"/>
  <c r="G236" i="1"/>
  <c r="D236" i="1"/>
  <c r="C236" i="1"/>
  <c r="H236" i="1" s="1"/>
  <c r="D235" i="1"/>
  <c r="G235" i="1" s="1"/>
  <c r="C235" i="1"/>
  <c r="D234" i="1"/>
  <c r="C234" i="1"/>
  <c r="H234" i="1" s="1"/>
  <c r="D233" i="1"/>
  <c r="C233" i="1"/>
  <c r="H233" i="1" s="1"/>
  <c r="G232" i="1"/>
  <c r="D232" i="1"/>
  <c r="C232" i="1"/>
  <c r="H232" i="1" s="1"/>
  <c r="D231" i="1"/>
  <c r="G231" i="1" s="1"/>
  <c r="C231" i="1"/>
  <c r="D230" i="1"/>
  <c r="C230" i="1"/>
  <c r="H230" i="1" s="1"/>
  <c r="D229" i="1"/>
  <c r="C229" i="1"/>
  <c r="H229" i="1" s="1"/>
  <c r="G228" i="1"/>
  <c r="D228" i="1"/>
  <c r="C228" i="1"/>
  <c r="H228" i="1" s="1"/>
  <c r="D227" i="1"/>
  <c r="G227" i="1" s="1"/>
  <c r="C227" i="1"/>
  <c r="D226" i="1"/>
  <c r="C226" i="1"/>
  <c r="H226" i="1" s="1"/>
  <c r="D225" i="1"/>
  <c r="C225" i="1"/>
  <c r="H225" i="1" s="1"/>
  <c r="G224" i="1"/>
  <c r="D224" i="1"/>
  <c r="C224" i="1"/>
  <c r="H224" i="1" s="1"/>
  <c r="D223" i="1"/>
  <c r="G223" i="1" s="1"/>
  <c r="C223" i="1"/>
  <c r="D222" i="1"/>
  <c r="C222" i="1"/>
  <c r="H222" i="1" s="1"/>
  <c r="D221" i="1"/>
  <c r="C221" i="1"/>
  <c r="H221" i="1" s="1"/>
  <c r="D219" i="1"/>
  <c r="G219" i="1" s="1"/>
  <c r="C219" i="1"/>
  <c r="D218" i="1"/>
  <c r="C218" i="1"/>
  <c r="H218" i="1" s="1"/>
  <c r="D217" i="1"/>
  <c r="C217" i="1"/>
  <c r="H217" i="1" s="1"/>
  <c r="G216" i="1"/>
  <c r="D216" i="1"/>
  <c r="C216" i="1"/>
  <c r="H216" i="1" s="1"/>
  <c r="D215" i="1"/>
  <c r="G215" i="1" s="1"/>
  <c r="C215" i="1"/>
  <c r="D214" i="1"/>
  <c r="C214" i="1"/>
  <c r="H214" i="1" s="1"/>
  <c r="D213" i="1"/>
  <c r="C213" i="1"/>
  <c r="H213" i="1" s="1"/>
  <c r="G212" i="1"/>
  <c r="D212" i="1"/>
  <c r="C212" i="1"/>
  <c r="H212" i="1" s="1"/>
  <c r="D211" i="1"/>
  <c r="G211" i="1" s="1"/>
  <c r="C211" i="1"/>
  <c r="D210" i="1"/>
  <c r="C210" i="1"/>
  <c r="H210" i="1" s="1"/>
  <c r="D209" i="1"/>
  <c r="C209" i="1"/>
  <c r="H209" i="1" s="1"/>
  <c r="G208" i="1"/>
  <c r="D208" i="1"/>
  <c r="C208" i="1"/>
  <c r="H208" i="1" s="1"/>
  <c r="D207" i="1"/>
  <c r="G207" i="1" s="1"/>
  <c r="C207" i="1"/>
  <c r="D206" i="1"/>
  <c r="C206" i="1"/>
  <c r="H206" i="1" s="1"/>
  <c r="D205" i="1"/>
  <c r="C205" i="1"/>
  <c r="H205" i="1" s="1"/>
  <c r="G204" i="1"/>
  <c r="D204" i="1"/>
  <c r="C204" i="1"/>
  <c r="H204" i="1" s="1"/>
  <c r="D203" i="1"/>
  <c r="G203" i="1" s="1"/>
  <c r="C203" i="1"/>
  <c r="D202" i="1"/>
  <c r="C202" i="1"/>
  <c r="H202" i="1" s="1"/>
  <c r="D201" i="1"/>
  <c r="C201" i="1"/>
  <c r="H201" i="1" s="1"/>
  <c r="G200" i="1"/>
  <c r="D200" i="1"/>
  <c r="C200" i="1"/>
  <c r="H200" i="1" s="1"/>
  <c r="D199" i="1"/>
  <c r="G199" i="1" s="1"/>
  <c r="C199" i="1"/>
  <c r="D198" i="1"/>
  <c r="C198" i="1"/>
  <c r="H198" i="1" s="1"/>
  <c r="D197" i="1"/>
  <c r="C197" i="1"/>
  <c r="H197" i="1" s="1"/>
  <c r="G196" i="1"/>
  <c r="D196" i="1"/>
  <c r="C196" i="1"/>
  <c r="H196" i="1" s="1"/>
  <c r="D195" i="1"/>
  <c r="G195" i="1" s="1"/>
  <c r="C195" i="1"/>
  <c r="D194" i="1"/>
  <c r="C194" i="1"/>
  <c r="H194" i="1" s="1"/>
  <c r="D193" i="1"/>
  <c r="C193" i="1"/>
  <c r="H193" i="1" s="1"/>
  <c r="D191" i="1"/>
  <c r="G191" i="1" s="1"/>
  <c r="C191" i="1"/>
  <c r="D190" i="1"/>
  <c r="C190" i="1"/>
  <c r="H190" i="1" s="1"/>
  <c r="D189" i="1"/>
  <c r="C189" i="1"/>
  <c r="G188" i="1"/>
  <c r="D188" i="1"/>
  <c r="C188" i="1"/>
  <c r="D187" i="1"/>
  <c r="G187" i="1" s="1"/>
  <c r="C187" i="1"/>
  <c r="D186" i="1"/>
  <c r="C186" i="1"/>
  <c r="H186" i="1" s="1"/>
  <c r="D185" i="1"/>
  <c r="C185" i="1"/>
  <c r="H185" i="1" s="1"/>
  <c r="C184" i="1"/>
  <c r="D183" i="1"/>
  <c r="G183" i="1" s="1"/>
  <c r="C183" i="1"/>
  <c r="D182" i="1"/>
  <c r="C182" i="1"/>
  <c r="D181" i="1"/>
  <c r="C181" i="1"/>
  <c r="G180" i="1"/>
  <c r="D180" i="1"/>
  <c r="C180" i="1"/>
  <c r="H180" i="1" s="1"/>
  <c r="D179" i="1"/>
  <c r="G179" i="1" s="1"/>
  <c r="C179" i="1"/>
  <c r="D178" i="1"/>
  <c r="C178" i="1"/>
  <c r="H178" i="1" s="1"/>
  <c r="D177" i="1"/>
  <c r="C177" i="1"/>
  <c r="G176" i="1"/>
  <c r="D176" i="1"/>
  <c r="C176" i="1"/>
  <c r="D175" i="1"/>
  <c r="G175" i="1" s="1"/>
  <c r="C175" i="1"/>
  <c r="D174" i="1"/>
  <c r="C174" i="1"/>
  <c r="H174" i="1" s="1"/>
  <c r="C173" i="1"/>
  <c r="D172" i="1"/>
  <c r="G172" i="1" s="1"/>
  <c r="C172" i="1"/>
  <c r="D171" i="1"/>
  <c r="G171" i="1" s="1"/>
  <c r="C171" i="1"/>
  <c r="D170" i="1"/>
  <c r="C170" i="1"/>
  <c r="D169" i="1"/>
  <c r="C169" i="1"/>
  <c r="D168" i="1"/>
  <c r="G168" i="1" s="1"/>
  <c r="C168" i="1"/>
  <c r="H168" i="1" s="1"/>
  <c r="D167" i="1"/>
  <c r="G167" i="1" s="1"/>
  <c r="C167" i="1"/>
  <c r="D166" i="1"/>
  <c r="C166" i="1"/>
  <c r="H166" i="1" s="1"/>
  <c r="D165" i="1"/>
  <c r="C165" i="1"/>
  <c r="D164" i="1"/>
  <c r="G164" i="1" s="1"/>
  <c r="C164" i="1"/>
  <c r="D163" i="1"/>
  <c r="G163" i="1" s="1"/>
  <c r="C163" i="1"/>
  <c r="D162" i="1"/>
  <c r="C162" i="1"/>
  <c r="D161" i="1"/>
  <c r="C161" i="1"/>
  <c r="C160" i="1"/>
  <c r="D158" i="1"/>
  <c r="C158" i="1"/>
  <c r="H158" i="1" s="1"/>
  <c r="D157" i="1"/>
  <c r="C157" i="1"/>
  <c r="G156" i="1"/>
  <c r="D156" i="1"/>
  <c r="C156" i="1"/>
  <c r="H156" i="1" s="1"/>
  <c r="D155" i="1"/>
  <c r="G155" i="1" s="1"/>
  <c r="C155" i="1"/>
  <c r="D154" i="1"/>
  <c r="C154" i="1"/>
  <c r="H154" i="1" s="1"/>
  <c r="D153" i="1"/>
  <c r="C153" i="1"/>
  <c r="H153" i="1" s="1"/>
  <c r="G152" i="1"/>
  <c r="D152" i="1"/>
  <c r="C152" i="1"/>
  <c r="H152" i="1" s="1"/>
  <c r="D151" i="1"/>
  <c r="G151" i="1" s="1"/>
  <c r="C151" i="1"/>
  <c r="D150" i="1"/>
  <c r="C150" i="1"/>
  <c r="D149" i="1"/>
  <c r="C149" i="1"/>
  <c r="C148" i="1"/>
  <c r="D146" i="1"/>
  <c r="C146" i="1"/>
  <c r="H146" i="1" s="1"/>
  <c r="D145" i="1"/>
  <c r="C145" i="1"/>
  <c r="H145" i="1" s="1"/>
  <c r="G144" i="1"/>
  <c r="D144" i="1"/>
  <c r="C144" i="1"/>
  <c r="H144" i="1" s="1"/>
  <c r="D143" i="1"/>
  <c r="G143" i="1" s="1"/>
  <c r="C143" i="1"/>
  <c r="D142" i="1"/>
  <c r="C142" i="1"/>
  <c r="H142" i="1" s="1"/>
  <c r="D141" i="1"/>
  <c r="C141" i="1"/>
  <c r="H141" i="1" s="1"/>
  <c r="G140" i="1"/>
  <c r="D140" i="1"/>
  <c r="C140" i="1"/>
  <c r="H140" i="1" s="1"/>
  <c r="D139" i="1"/>
  <c r="G139" i="1" s="1"/>
  <c r="C139" i="1"/>
  <c r="D138" i="1"/>
  <c r="C138" i="1"/>
  <c r="H138" i="1" s="1"/>
  <c r="D137" i="1"/>
  <c r="C137" i="1"/>
  <c r="H137" i="1" s="1"/>
  <c r="G136" i="1"/>
  <c r="D136" i="1"/>
  <c r="C136" i="1"/>
  <c r="H136" i="1" s="1"/>
  <c r="D135" i="1"/>
  <c r="D134" i="1"/>
  <c r="C134" i="1"/>
  <c r="H134" i="1" s="1"/>
  <c r="D133" i="1"/>
  <c r="C133" i="1"/>
  <c r="H133" i="1" s="1"/>
  <c r="D132" i="1"/>
  <c r="G132" i="1" s="1"/>
  <c r="C132" i="1"/>
  <c r="D131" i="1"/>
  <c r="G131" i="1" s="1"/>
  <c r="C131" i="1"/>
  <c r="D130" i="1"/>
  <c r="C130" i="1"/>
  <c r="G128" i="1"/>
  <c r="D128" i="1"/>
  <c r="C128" i="1"/>
  <c r="H128" i="1" s="1"/>
  <c r="D127" i="1"/>
  <c r="G127" i="1" s="1"/>
  <c r="C127" i="1"/>
  <c r="D126" i="1"/>
  <c r="C126" i="1"/>
  <c r="H126" i="1" s="1"/>
  <c r="D125" i="1"/>
  <c r="C125" i="1"/>
  <c r="H125" i="1" s="1"/>
  <c r="D124" i="1"/>
  <c r="G124" i="1" s="1"/>
  <c r="C124" i="1"/>
  <c r="H124" i="1" s="1"/>
  <c r="D123" i="1"/>
  <c r="G123" i="1" s="1"/>
  <c r="C123" i="1"/>
  <c r="D122" i="1"/>
  <c r="C122" i="1"/>
  <c r="D121" i="1"/>
  <c r="C121" i="1"/>
  <c r="D120" i="1"/>
  <c r="G120" i="1" s="1"/>
  <c r="C120" i="1"/>
  <c r="H120" i="1" s="1"/>
  <c r="D119" i="1"/>
  <c r="G119" i="1" s="1"/>
  <c r="C119" i="1"/>
  <c r="D118" i="1"/>
  <c r="C118" i="1"/>
  <c r="H118" i="1" s="1"/>
  <c r="D117" i="1"/>
  <c r="C117" i="1"/>
  <c r="H117" i="1" s="1"/>
  <c r="G116" i="1"/>
  <c r="D116" i="1"/>
  <c r="C116" i="1"/>
  <c r="H116" i="1" s="1"/>
  <c r="D115" i="1"/>
  <c r="G115" i="1" s="1"/>
  <c r="C115" i="1"/>
  <c r="D114" i="1"/>
  <c r="C114" i="1"/>
  <c r="H114" i="1" s="1"/>
  <c r="D113" i="1"/>
  <c r="C113" i="1"/>
  <c r="G112" i="1"/>
  <c r="D112" i="1"/>
  <c r="C112" i="1"/>
  <c r="H112" i="1" s="1"/>
  <c r="D111" i="1"/>
  <c r="G111" i="1" s="1"/>
  <c r="C111" i="1"/>
  <c r="D110" i="1"/>
  <c r="C110" i="1"/>
  <c r="H110" i="1" s="1"/>
  <c r="D109" i="1"/>
  <c r="C109" i="1"/>
  <c r="H109" i="1" s="1"/>
  <c r="D108" i="1"/>
  <c r="G108" i="1" s="1"/>
  <c r="C108" i="1"/>
  <c r="D107" i="1"/>
  <c r="G107" i="1" s="1"/>
  <c r="C107" i="1"/>
  <c r="D106" i="1"/>
  <c r="C106" i="1"/>
  <c r="H106" i="1" s="1"/>
  <c r="D105" i="1"/>
  <c r="C105" i="1"/>
  <c r="H105" i="1" s="1"/>
  <c r="G104" i="1"/>
  <c r="D104" i="1"/>
  <c r="C104" i="1"/>
  <c r="H104" i="1" s="1"/>
  <c r="D103" i="1"/>
  <c r="G103" i="1" s="1"/>
  <c r="C103" i="1"/>
  <c r="D101" i="1"/>
  <c r="C101" i="1"/>
  <c r="H101" i="1" s="1"/>
  <c r="G100" i="1"/>
  <c r="D100" i="1"/>
  <c r="C100" i="1"/>
  <c r="H100" i="1" s="1"/>
  <c r="D99" i="1"/>
  <c r="G99" i="1" s="1"/>
  <c r="C99" i="1"/>
  <c r="D98" i="1"/>
  <c r="C98" i="1"/>
  <c r="H98" i="1" s="1"/>
  <c r="D97" i="1"/>
  <c r="C97" i="1"/>
  <c r="H97" i="1" s="1"/>
  <c r="G96" i="1"/>
  <c r="D96" i="1"/>
  <c r="C96" i="1"/>
  <c r="H96" i="1" s="1"/>
  <c r="D95" i="1"/>
  <c r="G95" i="1" s="1"/>
  <c r="C95" i="1"/>
  <c r="D94" i="1"/>
  <c r="C94" i="1"/>
  <c r="H94" i="1" s="1"/>
  <c r="D93" i="1"/>
  <c r="C93" i="1"/>
  <c r="H93" i="1" s="1"/>
  <c r="G92" i="1"/>
  <c r="D92" i="1"/>
  <c r="C92" i="1"/>
  <c r="H92" i="1" s="1"/>
  <c r="D91" i="1"/>
  <c r="G91" i="1" s="1"/>
  <c r="C91" i="1"/>
  <c r="D90" i="1"/>
  <c r="C90" i="1"/>
  <c r="H90" i="1" s="1"/>
  <c r="D89" i="1"/>
  <c r="C89" i="1"/>
  <c r="H89" i="1" s="1"/>
  <c r="G88" i="1"/>
  <c r="D88" i="1"/>
  <c r="C88" i="1"/>
  <c r="H88" i="1" s="1"/>
  <c r="D87" i="1"/>
  <c r="D86" i="1"/>
  <c r="C86" i="1"/>
  <c r="H86" i="1" s="1"/>
  <c r="D85" i="1"/>
  <c r="C85" i="1"/>
  <c r="H85" i="1" s="1"/>
  <c r="G84" i="1"/>
  <c r="D84" i="1"/>
  <c r="C84" i="1"/>
  <c r="H84" i="1" s="1"/>
  <c r="D83" i="1"/>
  <c r="G83" i="1" s="1"/>
  <c r="C83" i="1"/>
  <c r="D82" i="1"/>
  <c r="C82" i="1"/>
  <c r="H82" i="1" s="1"/>
  <c r="D81" i="1"/>
  <c r="C81" i="1"/>
  <c r="H81" i="1" s="1"/>
  <c r="G80" i="1"/>
  <c r="D80" i="1"/>
  <c r="C80" i="1"/>
  <c r="H80" i="1" s="1"/>
  <c r="D79" i="1"/>
  <c r="G79" i="1" s="1"/>
  <c r="C79" i="1"/>
  <c r="D78" i="1"/>
  <c r="C78" i="1"/>
  <c r="H78" i="1" s="1"/>
  <c r="D77" i="1"/>
  <c r="C77" i="1"/>
  <c r="H77" i="1" s="1"/>
  <c r="G76" i="1"/>
  <c r="D76" i="1"/>
  <c r="C76" i="1"/>
  <c r="H76" i="1" s="1"/>
  <c r="D75" i="1"/>
  <c r="G75" i="1" s="1"/>
  <c r="C75" i="1"/>
  <c r="D74" i="1"/>
  <c r="C74" i="1"/>
  <c r="H74" i="1" s="1"/>
  <c r="D73" i="1"/>
  <c r="C73" i="1"/>
  <c r="H73" i="1" s="1"/>
  <c r="G72" i="1"/>
  <c r="D72" i="1"/>
  <c r="C72" i="1"/>
  <c r="H72" i="1" s="1"/>
  <c r="D71" i="1"/>
  <c r="G71" i="1" s="1"/>
  <c r="C71" i="1"/>
  <c r="D70" i="1"/>
  <c r="C70" i="1"/>
  <c r="D69" i="1"/>
  <c r="C69" i="1"/>
  <c r="H69" i="1" s="1"/>
  <c r="G68" i="1"/>
  <c r="D68" i="1"/>
  <c r="C68" i="1"/>
  <c r="H68" i="1" s="1"/>
  <c r="D67" i="1"/>
  <c r="G67" i="1" s="1"/>
  <c r="C67" i="1"/>
  <c r="D66" i="1"/>
  <c r="C66" i="1"/>
  <c r="H66" i="1" s="1"/>
  <c r="D65" i="1"/>
  <c r="C65" i="1"/>
  <c r="C64" i="1"/>
  <c r="D63" i="1"/>
  <c r="G63" i="1" s="1"/>
  <c r="C63" i="1"/>
  <c r="D62" i="1"/>
  <c r="C62" i="1"/>
  <c r="H62" i="1" s="1"/>
  <c r="D61" i="1"/>
  <c r="C61" i="1"/>
  <c r="H61" i="1" s="1"/>
  <c r="G60" i="1"/>
  <c r="D60" i="1"/>
  <c r="C60" i="1"/>
  <c r="H60" i="1" s="1"/>
  <c r="D59" i="1"/>
  <c r="G59" i="1" s="1"/>
  <c r="C59" i="1"/>
  <c r="D58" i="1"/>
  <c r="C58" i="1"/>
  <c r="H58" i="1" s="1"/>
  <c r="D57" i="1"/>
  <c r="C57" i="1"/>
  <c r="H57" i="1" s="1"/>
  <c r="G56" i="1"/>
  <c r="D56" i="1"/>
  <c r="C56" i="1"/>
  <c r="H56" i="1" s="1"/>
  <c r="D55" i="1"/>
  <c r="G55" i="1" s="1"/>
  <c r="C55" i="1"/>
  <c r="D54" i="1"/>
  <c r="C54" i="1"/>
  <c r="H54" i="1" s="1"/>
  <c r="D53" i="1"/>
  <c r="C53" i="1"/>
  <c r="H53" i="1" s="1"/>
  <c r="G52" i="1"/>
  <c r="D52" i="1"/>
  <c r="C52" i="1"/>
  <c r="H52" i="1" s="1"/>
  <c r="D51" i="1"/>
  <c r="G51" i="1" s="1"/>
  <c r="C51" i="1"/>
  <c r="D50" i="1"/>
  <c r="C50" i="1"/>
  <c r="H50" i="1" s="1"/>
  <c r="D49" i="1"/>
  <c r="C49" i="1"/>
  <c r="H49" i="1" s="1"/>
  <c r="G48" i="1"/>
  <c r="D48" i="1"/>
  <c r="C48" i="1"/>
  <c r="H48" i="1" s="1"/>
  <c r="D47" i="1"/>
  <c r="G47" i="1" s="1"/>
  <c r="C47" i="1"/>
  <c r="D45" i="1"/>
  <c r="C45" i="1"/>
  <c r="H45" i="1" s="1"/>
  <c r="G44" i="1"/>
  <c r="D44" i="1"/>
  <c r="C44" i="1"/>
  <c r="H44" i="1" s="1"/>
  <c r="D43" i="1"/>
  <c r="G43" i="1" s="1"/>
  <c r="C43" i="1"/>
  <c r="D42" i="1"/>
  <c r="C42" i="1"/>
  <c r="H42" i="1" s="1"/>
  <c r="D41" i="1"/>
  <c r="C41" i="1"/>
  <c r="H41" i="1" s="1"/>
  <c r="D40" i="1"/>
  <c r="D39" i="1"/>
  <c r="G39" i="1" s="1"/>
  <c r="C39" i="1"/>
  <c r="D38" i="1"/>
  <c r="C38" i="1"/>
  <c r="H38" i="1" s="1"/>
  <c r="D37" i="1"/>
  <c r="C37" i="1"/>
  <c r="H37" i="1" s="1"/>
  <c r="G36" i="1"/>
  <c r="D36" i="1"/>
  <c r="C36" i="1"/>
  <c r="H36" i="1" s="1"/>
  <c r="D35" i="1"/>
  <c r="G35" i="1" s="1"/>
  <c r="C35" i="1"/>
  <c r="D34" i="1"/>
  <c r="C34" i="1"/>
  <c r="H34" i="1" s="1"/>
  <c r="D33" i="1"/>
  <c r="C33" i="1"/>
  <c r="H33" i="1" s="1"/>
  <c r="G32" i="1"/>
  <c r="D32" i="1"/>
  <c r="C32" i="1"/>
  <c r="H32" i="1" s="1"/>
  <c r="D31" i="1"/>
  <c r="G31" i="1" s="1"/>
  <c r="C31" i="1"/>
  <c r="D30" i="1"/>
  <c r="C30" i="1"/>
  <c r="H30" i="1" s="1"/>
  <c r="D29" i="1"/>
  <c r="C29" i="1"/>
  <c r="H29" i="1" s="1"/>
  <c r="G28" i="1"/>
  <c r="D28" i="1"/>
  <c r="C28" i="1"/>
  <c r="H28" i="1" s="1"/>
  <c r="D27" i="1"/>
  <c r="G27" i="1" s="1"/>
  <c r="C27" i="1"/>
  <c r="D26" i="1"/>
  <c r="C26" i="1"/>
  <c r="H26" i="1" s="1"/>
  <c r="D25" i="1"/>
  <c r="C25" i="1"/>
  <c r="H25" i="1" s="1"/>
  <c r="G24" i="1"/>
  <c r="D24" i="1"/>
  <c r="C24" i="1"/>
  <c r="H24" i="1" s="1"/>
  <c r="D23" i="1"/>
  <c r="G23" i="1" s="1"/>
  <c r="C23" i="1"/>
  <c r="D22" i="1"/>
  <c r="C22" i="1"/>
  <c r="H22" i="1" s="1"/>
  <c r="D21" i="1"/>
  <c r="C21" i="1"/>
  <c r="H21" i="1" s="1"/>
  <c r="G20" i="1"/>
  <c r="D20" i="1"/>
  <c r="C20" i="1"/>
  <c r="H20" i="1" s="1"/>
  <c r="D19" i="1"/>
  <c r="G19" i="1" s="1"/>
  <c r="C19" i="1"/>
  <c r="D18" i="1"/>
  <c r="C18" i="1"/>
  <c r="H18" i="1" s="1"/>
  <c r="D17" i="1"/>
  <c r="C17" i="1"/>
  <c r="H17" i="1" s="1"/>
  <c r="G16" i="1"/>
  <c r="D16" i="1"/>
  <c r="C16" i="1"/>
  <c r="H16" i="1" s="1"/>
  <c r="D15" i="1"/>
  <c r="G15" i="1" s="1"/>
  <c r="C15" i="1"/>
  <c r="D14" i="1"/>
  <c r="C14" i="1"/>
  <c r="H14" i="1" s="1"/>
  <c r="D13" i="1"/>
  <c r="C13" i="1"/>
  <c r="H13" i="1" s="1"/>
  <c r="G12" i="1"/>
  <c r="D12" i="1"/>
  <c r="C12" i="1"/>
  <c r="H12" i="1" s="1"/>
  <c r="D11" i="1"/>
  <c r="G11" i="1" s="1"/>
  <c r="C11" i="1"/>
  <c r="D10" i="1"/>
  <c r="C10" i="1"/>
  <c r="H10" i="1" s="1"/>
  <c r="D9" i="1"/>
  <c r="C9" i="1"/>
  <c r="H9" i="1" s="1"/>
  <c r="G8" i="1"/>
  <c r="D8" i="1"/>
  <c r="C8" i="1"/>
  <c r="H8" i="1" s="1"/>
  <c r="D7" i="1"/>
  <c r="G7" i="1" s="1"/>
  <c r="C7" i="1"/>
  <c r="D6" i="1"/>
  <c r="C6" i="1"/>
  <c r="H6" i="1" s="1"/>
  <c r="D5" i="1"/>
  <c r="C5" i="1"/>
  <c r="H5" i="1" s="1"/>
  <c r="G4" i="1"/>
  <c r="D4" i="1"/>
  <c r="C4" i="1"/>
  <c r="H4" i="1" s="1"/>
  <c r="E33" i="9" l="1"/>
  <c r="B33" i="9" s="1"/>
  <c r="F215" i="9"/>
  <c r="B215" i="9" s="1"/>
  <c r="E288" i="9"/>
  <c r="B288" i="9" s="1"/>
  <c r="G1297" i="1"/>
  <c r="G1296" i="1"/>
  <c r="G1293" i="1"/>
  <c r="G1285" i="1"/>
  <c r="G1281" i="1"/>
  <c r="G1280" i="1"/>
  <c r="G1277" i="1"/>
  <c r="G1274" i="1"/>
  <c r="G1266" i="1"/>
  <c r="G1262" i="1"/>
  <c r="G1258" i="1"/>
  <c r="E286" i="9"/>
  <c r="B286" i="9" s="1"/>
  <c r="G1250" i="1"/>
  <c r="G1246" i="1"/>
  <c r="G1242" i="1"/>
  <c r="E290" i="9"/>
  <c r="B290" i="9" s="1"/>
  <c r="G1231" i="1"/>
  <c r="E245" i="5"/>
  <c r="D1222" i="1" s="1"/>
  <c r="G1227" i="1"/>
  <c r="E283" i="9"/>
  <c r="B283" i="9" s="1"/>
  <c r="G1223" i="1"/>
  <c r="F246" i="5"/>
  <c r="G1218" i="1"/>
  <c r="H1213" i="1"/>
  <c r="H1212" i="1"/>
  <c r="E306" i="9"/>
  <c r="B306" i="9" s="1"/>
  <c r="H1209" i="1"/>
  <c r="E206" i="5"/>
  <c r="D1183" i="1" s="1"/>
  <c r="E300" i="9"/>
  <c r="B300" i="9" s="1"/>
  <c r="H1204" i="1"/>
  <c r="G1201" i="1"/>
  <c r="H1203" i="1"/>
  <c r="G1200" i="1"/>
  <c r="G1196" i="1"/>
  <c r="G1193" i="1"/>
  <c r="G1189" i="1"/>
  <c r="E296" i="9"/>
  <c r="B296" i="9" s="1"/>
  <c r="D1184" i="1"/>
  <c r="H1184" i="1" s="1"/>
  <c r="G1180" i="1"/>
  <c r="G1179" i="1"/>
  <c r="G1177" i="1"/>
  <c r="G1175" i="1"/>
  <c r="G1176" i="1"/>
  <c r="E190" i="5"/>
  <c r="G1174" i="1"/>
  <c r="G1173" i="1"/>
  <c r="G1171" i="1"/>
  <c r="G1170" i="1"/>
  <c r="G1168" i="1"/>
  <c r="G1166" i="1"/>
  <c r="G1165" i="1"/>
  <c r="G1162" i="1"/>
  <c r="G1160" i="1"/>
  <c r="G1158" i="1"/>
  <c r="G1157" i="1"/>
  <c r="G1156" i="1"/>
  <c r="H1150" i="1"/>
  <c r="H1146" i="1"/>
  <c r="H1142" i="1"/>
  <c r="H1141" i="1"/>
  <c r="H1137" i="1"/>
  <c r="H1134" i="1"/>
  <c r="H1133" i="1"/>
  <c r="H1125" i="1"/>
  <c r="H1117" i="1"/>
  <c r="H1113" i="1"/>
  <c r="H1109" i="1"/>
  <c r="H1106" i="1"/>
  <c r="H1105" i="1"/>
  <c r="H1098" i="1"/>
  <c r="H1097" i="1"/>
  <c r="H1093" i="1"/>
  <c r="H1089" i="1"/>
  <c r="H1085" i="1"/>
  <c r="G1083" i="1"/>
  <c r="G1082" i="1"/>
  <c r="G1079" i="1"/>
  <c r="G1075" i="1"/>
  <c r="G1074" i="1"/>
  <c r="G1071" i="1"/>
  <c r="G1063" i="1"/>
  <c r="D1057" i="1"/>
  <c r="G1057" i="1" s="1"/>
  <c r="H1057" i="1"/>
  <c r="H1058" i="1"/>
  <c r="F78" i="5"/>
  <c r="G1048" i="1"/>
  <c r="H1043" i="1"/>
  <c r="H1042" i="1"/>
  <c r="H1038" i="1"/>
  <c r="H1035" i="1"/>
  <c r="H1034" i="1"/>
  <c r="E134" i="5"/>
  <c r="H1030" i="1"/>
  <c r="F45" i="5"/>
  <c r="H1026" i="1"/>
  <c r="H1023" i="1"/>
  <c r="H1022" i="1"/>
  <c r="H995" i="1"/>
  <c r="H994" i="1"/>
  <c r="H1011" i="1"/>
  <c r="H1010" i="1"/>
  <c r="H1014" i="1"/>
  <c r="H1006" i="1"/>
  <c r="H1002" i="1"/>
  <c r="F19" i="5"/>
  <c r="E12" i="5"/>
  <c r="D990" i="1" s="1"/>
  <c r="H991" i="1"/>
  <c r="D986" i="1"/>
  <c r="G987" i="1"/>
  <c r="C1056" i="1"/>
  <c r="C997" i="1"/>
  <c r="H997" i="1" s="1"/>
  <c r="G1503" i="1"/>
  <c r="G1483" i="1"/>
  <c r="H1480" i="1"/>
  <c r="J1456" i="1"/>
  <c r="J1458" i="1"/>
  <c r="D22" i="7"/>
  <c r="G1458" i="1"/>
  <c r="I1458" i="1" s="1"/>
  <c r="J1450" i="1"/>
  <c r="I1450" i="1"/>
  <c r="D6" i="7"/>
  <c r="G1412" i="1"/>
  <c r="E114" i="6"/>
  <c r="F118" i="6"/>
  <c r="G626" i="1"/>
  <c r="D625" i="4"/>
  <c r="C620" i="1"/>
  <c r="H623" i="1"/>
  <c r="G606" i="1"/>
  <c r="G609" i="1"/>
  <c r="B270" i="9"/>
  <c r="G810" i="1"/>
  <c r="G719" i="1"/>
  <c r="G713" i="1"/>
  <c r="G689" i="1"/>
  <c r="B275" i="9"/>
  <c r="G645" i="1"/>
  <c r="H645" i="1"/>
  <c r="E363" i="4"/>
  <c r="E350" i="4" s="1"/>
  <c r="D345" i="1" s="1"/>
  <c r="E263" i="4"/>
  <c r="D259" i="1" s="1"/>
  <c r="G259" i="1" s="1"/>
  <c r="E285" i="9"/>
  <c r="B285" i="9" s="1"/>
  <c r="D358" i="1"/>
  <c r="E298" i="4"/>
  <c r="D306" i="1"/>
  <c r="F312" i="4"/>
  <c r="D307" i="1"/>
  <c r="G307" i="1" s="1"/>
  <c r="F418" i="4"/>
  <c r="E643" i="4"/>
  <c r="D637" i="1" s="1"/>
  <c r="F417" i="4"/>
  <c r="E273" i="9"/>
  <c r="B273" i="9" s="1"/>
  <c r="E68" i="9"/>
  <c r="B68" i="9" s="1"/>
  <c r="H248" i="1"/>
  <c r="H189" i="1"/>
  <c r="H188" i="1"/>
  <c r="H184" i="1"/>
  <c r="E47" i="9"/>
  <c r="B47" i="9" s="1"/>
  <c r="F188" i="4"/>
  <c r="H182" i="1"/>
  <c r="D173" i="1"/>
  <c r="G173" i="1" s="1"/>
  <c r="H181" i="1"/>
  <c r="H177" i="1"/>
  <c r="H176" i="1"/>
  <c r="H172" i="1"/>
  <c r="H170" i="1"/>
  <c r="H169" i="1"/>
  <c r="H165" i="1"/>
  <c r="H164" i="1"/>
  <c r="H162" i="1"/>
  <c r="H161" i="1"/>
  <c r="H160" i="1"/>
  <c r="E163" i="4"/>
  <c r="D159" i="1" s="1"/>
  <c r="H157" i="1"/>
  <c r="F159" i="4"/>
  <c r="E40" i="9"/>
  <c r="B40" i="9" s="1"/>
  <c r="F218" i="9"/>
  <c r="H148" i="1"/>
  <c r="H150" i="1"/>
  <c r="H149" i="1"/>
  <c r="H132" i="1"/>
  <c r="H130" i="1"/>
  <c r="H122" i="1"/>
  <c r="H121" i="1"/>
  <c r="F124" i="4"/>
  <c r="H108" i="1"/>
  <c r="H113" i="1"/>
  <c r="E106" i="4"/>
  <c r="D102" i="1" s="1"/>
  <c r="F217" i="9"/>
  <c r="B217" i="9" s="1"/>
  <c r="H70" i="1"/>
  <c r="H65" i="1"/>
  <c r="F68" i="4"/>
  <c r="H64" i="1"/>
  <c r="E287" i="9"/>
  <c r="B287" i="9" s="1"/>
  <c r="E32" i="9"/>
  <c r="B32" i="9" s="1"/>
  <c r="E293" i="9"/>
  <c r="B293" i="9" s="1"/>
  <c r="E295" i="9"/>
  <c r="B295" i="9" s="1"/>
  <c r="E292" i="9"/>
  <c r="B292" i="9" s="1"/>
  <c r="E297" i="9"/>
  <c r="B297" i="9" s="1"/>
  <c r="E302" i="9"/>
  <c r="B302" i="9" s="1"/>
  <c r="H461" i="1"/>
  <c r="G461" i="1"/>
  <c r="H470" i="1"/>
  <c r="G470" i="1"/>
  <c r="H476" i="1"/>
  <c r="G476" i="1"/>
  <c r="H572" i="1"/>
  <c r="G572" i="1"/>
  <c r="H1088" i="1"/>
  <c r="G1088" i="1"/>
  <c r="H1091" i="1"/>
  <c r="G1091" i="1"/>
  <c r="H1096" i="1"/>
  <c r="G1096" i="1"/>
  <c r="H1099" i="1"/>
  <c r="G1099" i="1"/>
  <c r="H1104" i="1"/>
  <c r="G1104" i="1"/>
  <c r="H1107" i="1"/>
  <c r="G1107" i="1"/>
  <c r="H1115" i="1"/>
  <c r="G1115" i="1"/>
  <c r="H1120" i="1"/>
  <c r="G1120" i="1"/>
  <c r="H1123" i="1"/>
  <c r="G1123" i="1"/>
  <c r="H1128" i="1"/>
  <c r="G1128" i="1"/>
  <c r="H1131" i="1"/>
  <c r="G1131" i="1"/>
  <c r="H1136" i="1"/>
  <c r="G1136" i="1"/>
  <c r="H1139" i="1"/>
  <c r="G1139" i="1"/>
  <c r="H1144" i="1"/>
  <c r="G1144" i="1"/>
  <c r="H1147" i="1"/>
  <c r="G1147" i="1"/>
  <c r="H1211" i="1"/>
  <c r="G1211" i="1"/>
  <c r="G1220" i="1"/>
  <c r="H1220" i="1"/>
  <c r="G1237" i="1"/>
  <c r="H1237" i="1"/>
  <c r="G1240" i="1"/>
  <c r="H1240" i="1"/>
  <c r="G1245" i="1"/>
  <c r="H1245" i="1"/>
  <c r="G1248" i="1"/>
  <c r="H1248" i="1"/>
  <c r="G1253" i="1"/>
  <c r="H1253" i="1"/>
  <c r="G1256" i="1"/>
  <c r="H1256" i="1"/>
  <c r="G1261" i="1"/>
  <c r="H1261" i="1"/>
  <c r="G1264" i="1"/>
  <c r="H1264" i="1"/>
  <c r="G1269" i="1"/>
  <c r="H1269" i="1"/>
  <c r="G1272" i="1"/>
  <c r="H1272" i="1"/>
  <c r="G1301" i="1"/>
  <c r="H1301" i="1"/>
  <c r="G1311" i="1"/>
  <c r="H1311" i="1"/>
  <c r="G1314" i="1"/>
  <c r="H1314" i="1"/>
  <c r="G1317" i="1"/>
  <c r="H1317" i="1"/>
  <c r="G1327" i="1"/>
  <c r="H1327" i="1"/>
  <c r="G1386" i="1"/>
  <c r="H1386" i="1"/>
  <c r="G1388" i="1"/>
  <c r="H1388" i="1"/>
  <c r="G1398" i="1"/>
  <c r="H1398" i="1"/>
  <c r="G1401" i="1"/>
  <c r="H1401" i="1"/>
  <c r="G1403" i="1"/>
  <c r="H1403" i="1"/>
  <c r="G1410" i="1"/>
  <c r="H1410" i="1"/>
  <c r="G1413" i="1"/>
  <c r="H1413" i="1"/>
  <c r="G1415" i="1"/>
  <c r="H1415" i="1"/>
  <c r="F585" i="4"/>
  <c r="C579" i="1"/>
  <c r="D581" i="1"/>
  <c r="E580" i="4"/>
  <c r="D574" i="1" s="1"/>
  <c r="D7" i="4"/>
  <c r="F8" i="4"/>
  <c r="F460" i="4"/>
  <c r="D459" i="4"/>
  <c r="C454" i="1"/>
  <c r="F529" i="4"/>
  <c r="H468" i="1"/>
  <c r="G468" i="1"/>
  <c r="H537" i="1"/>
  <c r="G537" i="1"/>
  <c r="H540" i="1"/>
  <c r="G540" i="1"/>
  <c r="H569" i="1"/>
  <c r="G569" i="1"/>
  <c r="G986" i="1"/>
  <c r="H986" i="1"/>
  <c r="G989" i="1"/>
  <c r="H989" i="1"/>
  <c r="H340" i="1"/>
  <c r="G340" i="1"/>
  <c r="H350" i="1"/>
  <c r="G350" i="1"/>
  <c r="H352" i="1"/>
  <c r="G352" i="1"/>
  <c r="H356" i="1"/>
  <c r="G356" i="1"/>
  <c r="H362" i="1"/>
  <c r="G362" i="1"/>
  <c r="H366" i="1"/>
  <c r="G366" i="1"/>
  <c r="H370" i="1"/>
  <c r="G370" i="1"/>
  <c r="H374" i="1"/>
  <c r="G374" i="1"/>
  <c r="H378" i="1"/>
  <c r="G378" i="1"/>
  <c r="H382" i="1"/>
  <c r="G382" i="1"/>
  <c r="H386" i="1"/>
  <c r="G386" i="1"/>
  <c r="H390" i="1"/>
  <c r="G390" i="1"/>
  <c r="H394" i="1"/>
  <c r="G394" i="1"/>
  <c r="H398" i="1"/>
  <c r="G398" i="1"/>
  <c r="H406" i="1"/>
  <c r="G406" i="1"/>
  <c r="H418" i="1"/>
  <c r="G418" i="1"/>
  <c r="H422" i="1"/>
  <c r="G422" i="1"/>
  <c r="H426" i="1"/>
  <c r="G426" i="1"/>
  <c r="H428" i="1"/>
  <c r="G428" i="1"/>
  <c r="H432" i="1"/>
  <c r="G432" i="1"/>
  <c r="H434" i="1"/>
  <c r="G434" i="1"/>
  <c r="H438" i="1"/>
  <c r="G438" i="1"/>
  <c r="H442" i="1"/>
  <c r="G442" i="1"/>
  <c r="H446" i="1"/>
  <c r="G446" i="1"/>
  <c r="H448" i="1"/>
  <c r="G448" i="1"/>
  <c r="H500" i="1"/>
  <c r="G500" i="1"/>
  <c r="H503" i="1"/>
  <c r="G503" i="1"/>
  <c r="G620" i="1"/>
  <c r="H620" i="1"/>
  <c r="H627" i="1"/>
  <c r="G627" i="1"/>
  <c r="H632" i="1"/>
  <c r="G632" i="1"/>
  <c r="H993" i="1"/>
  <c r="G993" i="1"/>
  <c r="H1009" i="1"/>
  <c r="G1009" i="1"/>
  <c r="H1041" i="1"/>
  <c r="G1041" i="1"/>
  <c r="G1069" i="1"/>
  <c r="H1069" i="1"/>
  <c r="G1186" i="1"/>
  <c r="H1186" i="1"/>
  <c r="G1191" i="1"/>
  <c r="H1191" i="1"/>
  <c r="G1194" i="1"/>
  <c r="H1194" i="1"/>
  <c r="G1199" i="1"/>
  <c r="H1199" i="1"/>
  <c r="G1276" i="1"/>
  <c r="H1276" i="1"/>
  <c r="G1282" i="1"/>
  <c r="H1282" i="1"/>
  <c r="G1338" i="1"/>
  <c r="H1338" i="1"/>
  <c r="G1349" i="1"/>
  <c r="H1349" i="1"/>
  <c r="G1354" i="1"/>
  <c r="H1354" i="1"/>
  <c r="G1365" i="1"/>
  <c r="H1365" i="1"/>
  <c r="G1368" i="1"/>
  <c r="H1368" i="1"/>
  <c r="H1462" i="1"/>
  <c r="G1462" i="1"/>
  <c r="J1462" i="1"/>
  <c r="G10" i="1"/>
  <c r="G18" i="1"/>
  <c r="G26" i="1"/>
  <c r="G30" i="1"/>
  <c r="G38" i="1"/>
  <c r="G42" i="1"/>
  <c r="G50" i="1"/>
  <c r="G58" i="1"/>
  <c r="G66" i="1"/>
  <c r="G78"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H276" i="1"/>
  <c r="G278" i="1"/>
  <c r="H280" i="1"/>
  <c r="G282" i="1"/>
  <c r="H284" i="1"/>
  <c r="H288" i="1"/>
  <c r="G290" i="1"/>
  <c r="H292" i="1"/>
  <c r="H296" i="1"/>
  <c r="G298" i="1"/>
  <c r="H300" i="1"/>
  <c r="G302" i="1"/>
  <c r="H304" i="1"/>
  <c r="H308" i="1"/>
  <c r="G310" i="1"/>
  <c r="H312" i="1"/>
  <c r="G314" i="1"/>
  <c r="H316" i="1"/>
  <c r="G318" i="1"/>
  <c r="H320" i="1"/>
  <c r="G322" i="1"/>
  <c r="H324" i="1"/>
  <c r="G326" i="1"/>
  <c r="H328" i="1"/>
  <c r="G330" i="1"/>
  <c r="H332" i="1"/>
  <c r="G334" i="1"/>
  <c r="H457" i="1"/>
  <c r="G457" i="1"/>
  <c r="H460" i="1"/>
  <c r="G460" i="1"/>
  <c r="H467" i="1"/>
  <c r="G467" i="1"/>
  <c r="H469" i="1"/>
  <c r="G469" i="1"/>
  <c r="H471" i="1"/>
  <c r="G471" i="1"/>
  <c r="H473" i="1"/>
  <c r="G473" i="1"/>
  <c r="H475" i="1"/>
  <c r="G475" i="1"/>
  <c r="H477" i="1"/>
  <c r="G477" i="1"/>
  <c r="H533" i="1"/>
  <c r="G533" i="1"/>
  <c r="H536" i="1"/>
  <c r="G536" i="1"/>
  <c r="H541" i="1"/>
  <c r="G541" i="1"/>
  <c r="H544" i="1"/>
  <c r="G544" i="1"/>
  <c r="G566" i="1"/>
  <c r="H566" i="1"/>
  <c r="H573" i="1"/>
  <c r="G573" i="1"/>
  <c r="H1087" i="1"/>
  <c r="G1087" i="1"/>
  <c r="H1092" i="1"/>
  <c r="G1092" i="1"/>
  <c r="H1095" i="1"/>
  <c r="G1095" i="1"/>
  <c r="H1100" i="1"/>
  <c r="G1100" i="1"/>
  <c r="H1103" i="1"/>
  <c r="G1103" i="1"/>
  <c r="H1108" i="1"/>
  <c r="G1108" i="1"/>
  <c r="H1111" i="1"/>
  <c r="G1111" i="1"/>
  <c r="H1116" i="1"/>
  <c r="G1116" i="1"/>
  <c r="H1119" i="1"/>
  <c r="G1119" i="1"/>
  <c r="H1124" i="1"/>
  <c r="G1124" i="1"/>
  <c r="H1127" i="1"/>
  <c r="G1127" i="1"/>
  <c r="H1132" i="1"/>
  <c r="G1132" i="1"/>
  <c r="H1135" i="1"/>
  <c r="G1135" i="1"/>
  <c r="H1140" i="1"/>
  <c r="G1140" i="1"/>
  <c r="H1143" i="1"/>
  <c r="G1143" i="1"/>
  <c r="H1148" i="1"/>
  <c r="G1148" i="1"/>
  <c r="H1151" i="1"/>
  <c r="G1151" i="1"/>
  <c r="H1157" i="1"/>
  <c r="H1161" i="1"/>
  <c r="H1165" i="1"/>
  <c r="H1169" i="1"/>
  <c r="H1173" i="1"/>
  <c r="H1177" i="1"/>
  <c r="H1181" i="1"/>
  <c r="G1217" i="1"/>
  <c r="H1217" i="1"/>
  <c r="H1454" i="1"/>
  <c r="G1454" i="1"/>
  <c r="H1474" i="1"/>
  <c r="G1474" i="1"/>
  <c r="I1474" i="1" s="1"/>
  <c r="J1474" i="1"/>
  <c r="J1478" i="1"/>
  <c r="H1478" i="1"/>
  <c r="G1478" i="1"/>
  <c r="I1478" i="1" s="1"/>
  <c r="H1501" i="1"/>
  <c r="G1501" i="1"/>
  <c r="H1509" i="1"/>
  <c r="G1509" i="1"/>
  <c r="H1554" i="1"/>
  <c r="G1554" i="1"/>
  <c r="G1572" i="1"/>
  <c r="H1572" i="1"/>
  <c r="H456" i="1"/>
  <c r="G456" i="1"/>
  <c r="H472" i="1"/>
  <c r="G472" i="1"/>
  <c r="H474" i="1"/>
  <c r="G474" i="1"/>
  <c r="H532" i="1"/>
  <c r="G532" i="1"/>
  <c r="H336" i="1"/>
  <c r="G336" i="1"/>
  <c r="H338" i="1"/>
  <c r="G338" i="1"/>
  <c r="H342" i="1"/>
  <c r="G342" i="1"/>
  <c r="H344" i="1"/>
  <c r="G344" i="1"/>
  <c r="H348" i="1"/>
  <c r="G348" i="1"/>
  <c r="H354" i="1"/>
  <c r="G354" i="1"/>
  <c r="H360" i="1"/>
  <c r="G360" i="1"/>
  <c r="H364" i="1"/>
  <c r="G364" i="1"/>
  <c r="H368" i="1"/>
  <c r="G368" i="1"/>
  <c r="H372" i="1"/>
  <c r="G372" i="1"/>
  <c r="H376" i="1"/>
  <c r="G376" i="1"/>
  <c r="H380" i="1"/>
  <c r="G380" i="1"/>
  <c r="H384" i="1"/>
  <c r="G384" i="1"/>
  <c r="H388" i="1"/>
  <c r="G388" i="1"/>
  <c r="H392" i="1"/>
  <c r="G392" i="1"/>
  <c r="H396" i="1"/>
  <c r="G396" i="1"/>
  <c r="H400" i="1"/>
  <c r="G400" i="1"/>
  <c r="H404" i="1"/>
  <c r="G404" i="1"/>
  <c r="H412" i="1"/>
  <c r="G412" i="1"/>
  <c r="H416" i="1"/>
  <c r="G416" i="1"/>
  <c r="H420" i="1"/>
  <c r="G420" i="1"/>
  <c r="H424" i="1"/>
  <c r="G424" i="1"/>
  <c r="H430" i="1"/>
  <c r="G430" i="1"/>
  <c r="H436" i="1"/>
  <c r="G436" i="1"/>
  <c r="H440" i="1"/>
  <c r="G440" i="1"/>
  <c r="H444" i="1"/>
  <c r="G444" i="1"/>
  <c r="H484" i="1"/>
  <c r="G484" i="1"/>
  <c r="H487" i="1"/>
  <c r="G487" i="1"/>
  <c r="H492" i="1"/>
  <c r="G492" i="1"/>
  <c r="H495" i="1"/>
  <c r="G495" i="1"/>
  <c r="H508" i="1"/>
  <c r="G508" i="1"/>
  <c r="G526" i="1"/>
  <c r="H526" i="1"/>
  <c r="H529" i="1"/>
  <c r="G529" i="1"/>
  <c r="G625" i="1"/>
  <c r="H625" i="1"/>
  <c r="H996" i="1"/>
  <c r="G996" i="1"/>
  <c r="H1001" i="1"/>
  <c r="G1001" i="1"/>
  <c r="H1004" i="1"/>
  <c r="G1004" i="1"/>
  <c r="H1012" i="1"/>
  <c r="G1012" i="1"/>
  <c r="H1017" i="1"/>
  <c r="G1017" i="1"/>
  <c r="H1020" i="1"/>
  <c r="G1020" i="1"/>
  <c r="H1025" i="1"/>
  <c r="G1025" i="1"/>
  <c r="H1028" i="1"/>
  <c r="G1028" i="1"/>
  <c r="H1033" i="1"/>
  <c r="G1033" i="1"/>
  <c r="H1036" i="1"/>
  <c r="G1036" i="1"/>
  <c r="H1044" i="1"/>
  <c r="G1044" i="1"/>
  <c r="G1072" i="1"/>
  <c r="H1072" i="1"/>
  <c r="G1077" i="1"/>
  <c r="H1077" i="1"/>
  <c r="G1080" i="1"/>
  <c r="H1080" i="1"/>
  <c r="H1202" i="1"/>
  <c r="G1202" i="1"/>
  <c r="H1205" i="1"/>
  <c r="G1205" i="1"/>
  <c r="G1224" i="1"/>
  <c r="H1224" i="1"/>
  <c r="G1229" i="1"/>
  <c r="H1229" i="1"/>
  <c r="G1232" i="1"/>
  <c r="H1232" i="1"/>
  <c r="G1279" i="1"/>
  <c r="H1279" i="1"/>
  <c r="G1292" i="1"/>
  <c r="H1292" i="1"/>
  <c r="G1295" i="1"/>
  <c r="H1295" i="1"/>
  <c r="G1298" i="1"/>
  <c r="H1298" i="1"/>
  <c r="G1333" i="1"/>
  <c r="H1333" i="1"/>
  <c r="G1336" i="1"/>
  <c r="H1336" i="1"/>
  <c r="G1352" i="1"/>
  <c r="H1352" i="1"/>
  <c r="G1370" i="1"/>
  <c r="H1370" i="1"/>
  <c r="G1381" i="1"/>
  <c r="H1381" i="1"/>
  <c r="G1424" i="1"/>
  <c r="H1424" i="1"/>
  <c r="G1434" i="1"/>
  <c r="H1434" i="1"/>
  <c r="G1441" i="1"/>
  <c r="I1441" i="1" s="1"/>
  <c r="J1441" i="1"/>
  <c r="H1441" i="1"/>
  <c r="G1442" i="1"/>
  <c r="G6" i="1"/>
  <c r="G14" i="1"/>
  <c r="G22" i="1"/>
  <c r="G34" i="1"/>
  <c r="G54" i="1"/>
  <c r="G62" i="1"/>
  <c r="G70" i="1"/>
  <c r="G74" i="1"/>
  <c r="G5" i="1"/>
  <c r="H7" i="1"/>
  <c r="G9"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C87" i="1"/>
  <c r="G89" i="1"/>
  <c r="H91" i="1"/>
  <c r="G93" i="1"/>
  <c r="H95" i="1"/>
  <c r="G97" i="1"/>
  <c r="H99" i="1"/>
  <c r="G101" i="1"/>
  <c r="H103" i="1"/>
  <c r="G105" i="1"/>
  <c r="H107" i="1"/>
  <c r="G109" i="1"/>
  <c r="H111" i="1"/>
  <c r="G113" i="1"/>
  <c r="H115" i="1"/>
  <c r="G117" i="1"/>
  <c r="H119" i="1"/>
  <c r="G121" i="1"/>
  <c r="H123" i="1"/>
  <c r="G125" i="1"/>
  <c r="H127" i="1"/>
  <c r="H131" i="1"/>
  <c r="G133" i="1"/>
  <c r="G137" i="1"/>
  <c r="H139" i="1"/>
  <c r="G141" i="1"/>
  <c r="H143" i="1"/>
  <c r="G145" i="1"/>
  <c r="G149" i="1"/>
  <c r="H151" i="1"/>
  <c r="G153" i="1"/>
  <c r="H155" i="1"/>
  <c r="G157" i="1"/>
  <c r="G161" i="1"/>
  <c r="H163" i="1"/>
  <c r="G165" i="1"/>
  <c r="H167" i="1"/>
  <c r="G169" i="1"/>
  <c r="H171" i="1"/>
  <c r="H175" i="1"/>
  <c r="G177" i="1"/>
  <c r="H179" i="1"/>
  <c r="G181" i="1"/>
  <c r="H183" i="1"/>
  <c r="G185" i="1"/>
  <c r="H187" i="1"/>
  <c r="G189" i="1"/>
  <c r="H191" i="1"/>
  <c r="G193" i="1"/>
  <c r="H195" i="1"/>
  <c r="G197" i="1"/>
  <c r="H199" i="1"/>
  <c r="G201" i="1"/>
  <c r="H203" i="1"/>
  <c r="G205" i="1"/>
  <c r="H207" i="1"/>
  <c r="G209" i="1"/>
  <c r="H211" i="1"/>
  <c r="G213" i="1"/>
  <c r="H215" i="1"/>
  <c r="G217" i="1"/>
  <c r="H219" i="1"/>
  <c r="G221" i="1"/>
  <c r="H223" i="1"/>
  <c r="G225" i="1"/>
  <c r="H227" i="1"/>
  <c r="G229" i="1"/>
  <c r="H231" i="1"/>
  <c r="G233" i="1"/>
  <c r="H235" i="1"/>
  <c r="G237" i="1"/>
  <c r="H239" i="1"/>
  <c r="G241" i="1"/>
  <c r="H243" i="1"/>
  <c r="G245" i="1"/>
  <c r="H247" i="1"/>
  <c r="G249" i="1"/>
  <c r="H251" i="1"/>
  <c r="G253" i="1"/>
  <c r="H255" i="1"/>
  <c r="G257" i="1"/>
  <c r="H259" i="1"/>
  <c r="G261"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2" i="1"/>
  <c r="G452" i="1"/>
  <c r="H480" i="1"/>
  <c r="G480" i="1"/>
  <c r="H483" i="1"/>
  <c r="G483" i="1"/>
  <c r="H488" i="1"/>
  <c r="G488" i="1"/>
  <c r="H491" i="1"/>
  <c r="G491" i="1"/>
  <c r="H496" i="1"/>
  <c r="G496" i="1"/>
  <c r="H499" i="1"/>
  <c r="G499" i="1"/>
  <c r="H504" i="1"/>
  <c r="G504" i="1"/>
  <c r="H507" i="1"/>
  <c r="G507" i="1"/>
  <c r="G525" i="1"/>
  <c r="H525" i="1"/>
  <c r="G621" i="1"/>
  <c r="H621" i="1"/>
  <c r="G624" i="1"/>
  <c r="H624" i="1"/>
  <c r="H628" i="1"/>
  <c r="G628" i="1"/>
  <c r="H631" i="1"/>
  <c r="G631" i="1"/>
  <c r="H992" i="1"/>
  <c r="G992" i="1"/>
  <c r="G997" i="1"/>
  <c r="H1000" i="1"/>
  <c r="G1000" i="1"/>
  <c r="H1005" i="1"/>
  <c r="G1005" i="1"/>
  <c r="H1008" i="1"/>
  <c r="G1008" i="1"/>
  <c r="H1013" i="1"/>
  <c r="G1013" i="1"/>
  <c r="H1016" i="1"/>
  <c r="G1016" i="1"/>
  <c r="H1021" i="1"/>
  <c r="G1021" i="1"/>
  <c r="H1024" i="1"/>
  <c r="G1024" i="1"/>
  <c r="H1029" i="1"/>
  <c r="G1029" i="1"/>
  <c r="H1032" i="1"/>
  <c r="G1032" i="1"/>
  <c r="H1037" i="1"/>
  <c r="G1037" i="1"/>
  <c r="H1040" i="1"/>
  <c r="G1040" i="1"/>
  <c r="H1045" i="1"/>
  <c r="G1045" i="1"/>
  <c r="G1068" i="1"/>
  <c r="H1068" i="1"/>
  <c r="G1073" i="1"/>
  <c r="H1073" i="1"/>
  <c r="G1076" i="1"/>
  <c r="H1076" i="1"/>
  <c r="G1081" i="1"/>
  <c r="H1081" i="1"/>
  <c r="H1084" i="1"/>
  <c r="G1084" i="1"/>
  <c r="H1156" i="1"/>
  <c r="H1160" i="1"/>
  <c r="H1164" i="1"/>
  <c r="H1168" i="1"/>
  <c r="H1172" i="1"/>
  <c r="H1176" i="1"/>
  <c r="H1180" i="1"/>
  <c r="G1187" i="1"/>
  <c r="H1187" i="1"/>
  <c r="G1190" i="1"/>
  <c r="H1190" i="1"/>
  <c r="G1195" i="1"/>
  <c r="H1195" i="1"/>
  <c r="G1198" i="1"/>
  <c r="H1198" i="1"/>
  <c r="H1206" i="1"/>
  <c r="G1206" i="1"/>
  <c r="H1494" i="1"/>
  <c r="G1494" i="1"/>
  <c r="H1530" i="1"/>
  <c r="G1530" i="1"/>
  <c r="G1541" i="1"/>
  <c r="H1544" i="1"/>
  <c r="G1552" i="1"/>
  <c r="H1552" i="1"/>
  <c r="H1558" i="1"/>
  <c r="G1558" i="1"/>
  <c r="H1566" i="1"/>
  <c r="G1566" i="1"/>
  <c r="F134" i="4"/>
  <c r="D133" i="4"/>
  <c r="D139" i="4"/>
  <c r="F140" i="4"/>
  <c r="H21" i="9"/>
  <c r="G21" i="9"/>
  <c r="E21" i="9" s="1"/>
  <c r="F152" i="4"/>
  <c r="F594" i="4"/>
  <c r="G190" i="9"/>
  <c r="E190" i="9" s="1"/>
  <c r="B190" i="9" s="1"/>
  <c r="D593" i="4"/>
  <c r="C588" i="1"/>
  <c r="G143" i="9"/>
  <c r="E143" i="9" s="1"/>
  <c r="B143" i="9" s="1"/>
  <c r="F603" i="4"/>
  <c r="C597" i="1"/>
  <c r="G1221" i="1"/>
  <c r="H1221" i="1"/>
  <c r="G1236" i="1"/>
  <c r="H1236" i="1"/>
  <c r="G1241" i="1"/>
  <c r="H1241" i="1"/>
  <c r="G1244" i="1"/>
  <c r="H1244" i="1"/>
  <c r="G1249" i="1"/>
  <c r="H1249" i="1"/>
  <c r="G1252" i="1"/>
  <c r="H1252" i="1"/>
  <c r="G1257" i="1"/>
  <c r="H1257" i="1"/>
  <c r="G1260" i="1"/>
  <c r="H1260" i="1"/>
  <c r="G1265" i="1"/>
  <c r="H1265" i="1"/>
  <c r="G1268" i="1"/>
  <c r="H1268" i="1"/>
  <c r="G1273" i="1"/>
  <c r="H1273" i="1"/>
  <c r="G1302" i="1"/>
  <c r="H1302" i="1"/>
  <c r="G1305" i="1"/>
  <c r="H1305" i="1"/>
  <c r="G1307" i="1"/>
  <c r="H1307" i="1"/>
  <c r="G1318" i="1"/>
  <c r="H1318" i="1"/>
  <c r="G1321" i="1"/>
  <c r="H1321" i="1"/>
  <c r="G1323" i="1"/>
  <c r="H1323" i="1"/>
  <c r="G1392" i="1"/>
  <c r="H1392" i="1"/>
  <c r="G1394" i="1"/>
  <c r="H1394" i="1"/>
  <c r="G1397" i="1"/>
  <c r="H1397" i="1"/>
  <c r="G1407" i="1"/>
  <c r="H1407" i="1"/>
  <c r="G1409" i="1"/>
  <c r="H1409" i="1"/>
  <c r="G1419" i="1"/>
  <c r="H1419" i="1"/>
  <c r="G1422" i="1"/>
  <c r="H1422" i="1"/>
  <c r="G1438" i="1"/>
  <c r="H1438" i="1"/>
  <c r="J1473" i="1"/>
  <c r="H1473" i="1"/>
  <c r="G1473" i="1"/>
  <c r="G1492" i="1"/>
  <c r="H1492" i="1"/>
  <c r="E408" i="4"/>
  <c r="D403" i="1" s="1"/>
  <c r="F369" i="4"/>
  <c r="D363" i="4"/>
  <c r="F242" i="5"/>
  <c r="D238" i="5"/>
  <c r="C1219" i="1"/>
  <c r="F245" i="5"/>
  <c r="C1222" i="1"/>
  <c r="F258" i="5"/>
  <c r="C1235" i="1"/>
  <c r="I24" i="3"/>
  <c r="D1299" i="1"/>
  <c r="H1299" i="1" s="1"/>
  <c r="E5" i="7"/>
  <c r="D1437" i="1"/>
  <c r="H450" i="1"/>
  <c r="H458" i="1"/>
  <c r="H462" i="1"/>
  <c r="H565" i="1"/>
  <c r="G568" i="1"/>
  <c r="H1210" i="1"/>
  <c r="G1210" i="1"/>
  <c r="G1225" i="1"/>
  <c r="H1225" i="1"/>
  <c r="G1228" i="1"/>
  <c r="H1228" i="1"/>
  <c r="G1233" i="1"/>
  <c r="H1233" i="1"/>
  <c r="G1283" i="1"/>
  <c r="H1283" i="1"/>
  <c r="G1286" i="1"/>
  <c r="H1286" i="1"/>
  <c r="G1288" i="1"/>
  <c r="H1288" i="1"/>
  <c r="G1299" i="1"/>
  <c r="G1332" i="1"/>
  <c r="H1332" i="1"/>
  <c r="G1342" i="1"/>
  <c r="H1342" i="1"/>
  <c r="G1345" i="1"/>
  <c r="H1345" i="1"/>
  <c r="G1348" i="1"/>
  <c r="H1348" i="1"/>
  <c r="G1358" i="1"/>
  <c r="H1358" i="1"/>
  <c r="G1361" i="1"/>
  <c r="H1361" i="1"/>
  <c r="G1364" i="1"/>
  <c r="H1364" i="1"/>
  <c r="G1374" i="1"/>
  <c r="H1374" i="1"/>
  <c r="G1377" i="1"/>
  <c r="H1377" i="1"/>
  <c r="G1380" i="1"/>
  <c r="H1380" i="1"/>
  <c r="G1425" i="1"/>
  <c r="H1425" i="1"/>
  <c r="G1428" i="1"/>
  <c r="H1428" i="1"/>
  <c r="G1430" i="1"/>
  <c r="H1430" i="1"/>
  <c r="G1445" i="1"/>
  <c r="J1445" i="1"/>
  <c r="H1464" i="1"/>
  <c r="G1464" i="1"/>
  <c r="I1464" i="1" s="1"/>
  <c r="J1464" i="1"/>
  <c r="H1489" i="1"/>
  <c r="G1489" i="1"/>
  <c r="F587" i="4"/>
  <c r="C581" i="1"/>
  <c r="E238" i="5"/>
  <c r="F239" i="5"/>
  <c r="D1216" i="1"/>
  <c r="G1216" i="1" s="1"/>
  <c r="G1524" i="1"/>
  <c r="H1524" i="1"/>
  <c r="G1275" i="1"/>
  <c r="H1275" i="1"/>
  <c r="G1291" i="1"/>
  <c r="H1291" i="1"/>
  <c r="G1310" i="1"/>
  <c r="H1310" i="1"/>
  <c r="G1326" i="1"/>
  <c r="H1326" i="1"/>
  <c r="G1341" i="1"/>
  <c r="H1341" i="1"/>
  <c r="G1357" i="1"/>
  <c r="H1357" i="1"/>
  <c r="G1373" i="1"/>
  <c r="H1373" i="1"/>
  <c r="G1391" i="1"/>
  <c r="H1391" i="1"/>
  <c r="G1406" i="1"/>
  <c r="H1406" i="1"/>
  <c r="G1418" i="1"/>
  <c r="H1418" i="1"/>
  <c r="G1433" i="1"/>
  <c r="H1433" i="1"/>
  <c r="G1439" i="1"/>
  <c r="I1439" i="1" s="1"/>
  <c r="J1439" i="1"/>
  <c r="G1443" i="1"/>
  <c r="I1443" i="1" s="1"/>
  <c r="J1443" i="1"/>
  <c r="H1468" i="1"/>
  <c r="G1468" i="1"/>
  <c r="I1468" i="1" s="1"/>
  <c r="H1522" i="1"/>
  <c r="G1522" i="1"/>
  <c r="G1528" i="1"/>
  <c r="H1528" i="1"/>
  <c r="H1538" i="1"/>
  <c r="G1538" i="1"/>
  <c r="G1556" i="1"/>
  <c r="H1556" i="1"/>
  <c r="G1564" i="1"/>
  <c r="H1564" i="1"/>
  <c r="F112" i="4"/>
  <c r="D106" i="4"/>
  <c r="E224" i="4"/>
  <c r="D220" i="1" s="1"/>
  <c r="F228" i="4"/>
  <c r="D224" i="4"/>
  <c r="F317" i="4"/>
  <c r="D311" i="4"/>
  <c r="F352" i="4"/>
  <c r="D351" i="4"/>
  <c r="E484" i="4"/>
  <c r="D478" i="1" s="1"/>
  <c r="D479" i="1"/>
  <c r="H479" i="1" s="1"/>
  <c r="F574" i="4"/>
  <c r="D567" i="4"/>
  <c r="F8" i="5"/>
  <c r="H289" i="9"/>
  <c r="E289" i="9" s="1"/>
  <c r="B289" i="9" s="1"/>
  <c r="E87" i="5"/>
  <c r="D1066" i="1"/>
  <c r="G1066" i="1" s="1"/>
  <c r="E89" i="6"/>
  <c r="D1383" i="1" s="1"/>
  <c r="H1383" i="1" s="1"/>
  <c r="D1384" i="1"/>
  <c r="H1384" i="1" s="1"/>
  <c r="D38" i="7"/>
  <c r="C1470" i="1"/>
  <c r="D42" i="8"/>
  <c r="G1287" i="1"/>
  <c r="H1287" i="1"/>
  <c r="G1306" i="1"/>
  <c r="H1306" i="1"/>
  <c r="G1322" i="1"/>
  <c r="H1322" i="1"/>
  <c r="G1337" i="1"/>
  <c r="H1337" i="1"/>
  <c r="G1353" i="1"/>
  <c r="H1353" i="1"/>
  <c r="G1369" i="1"/>
  <c r="H1369" i="1"/>
  <c r="G1384" i="1"/>
  <c r="G1387" i="1"/>
  <c r="H1387" i="1"/>
  <c r="G1402" i="1"/>
  <c r="H1402" i="1"/>
  <c r="G1414" i="1"/>
  <c r="H1414" i="1"/>
  <c r="G1429" i="1"/>
  <c r="H1429" i="1"/>
  <c r="G1440" i="1"/>
  <c r="I1440" i="1" s="1"/>
  <c r="H1442" i="1"/>
  <c r="G1444" i="1"/>
  <c r="I1444" i="1" s="1"/>
  <c r="H1466" i="1"/>
  <c r="G1466" i="1"/>
  <c r="I1466" i="1" s="1"/>
  <c r="G1481" i="1"/>
  <c r="H1484" i="1"/>
  <c r="G1486" i="1"/>
  <c r="H1506" i="1"/>
  <c r="G1506" i="1"/>
  <c r="H1514" i="1"/>
  <c r="G1514" i="1"/>
  <c r="G1520" i="1"/>
  <c r="H1520" i="1"/>
  <c r="H1525" i="1"/>
  <c r="G1525" i="1"/>
  <c r="H1533" i="1"/>
  <c r="G1533" i="1"/>
  <c r="G1536" i="1"/>
  <c r="H1536" i="1"/>
  <c r="H1561" i="1"/>
  <c r="G1561" i="1"/>
  <c r="H1569" i="1"/>
  <c r="G1569" i="1"/>
  <c r="H1577" i="1"/>
  <c r="G1577" i="1"/>
  <c r="F197" i="4"/>
  <c r="D196" i="4"/>
  <c r="E420" i="4"/>
  <c r="E459" i="4"/>
  <c r="D453" i="1" s="1"/>
  <c r="E567" i="4"/>
  <c r="D561" i="1" s="1"/>
  <c r="G1393" i="1"/>
  <c r="H1447" i="1"/>
  <c r="G1447" i="1"/>
  <c r="H1449" i="1"/>
  <c r="G1449" i="1"/>
  <c r="H1451" i="1"/>
  <c r="G1451" i="1"/>
  <c r="H1455" i="1"/>
  <c r="G1455" i="1"/>
  <c r="H1457" i="1"/>
  <c r="G1457" i="1"/>
  <c r="H1459" i="1"/>
  <c r="G1459" i="1"/>
  <c r="H1461" i="1"/>
  <c r="G1461" i="1"/>
  <c r="I1463" i="1"/>
  <c r="I1465" i="1"/>
  <c r="I1467" i="1"/>
  <c r="I1476" i="1"/>
  <c r="H1479" i="1"/>
  <c r="G1479" i="1"/>
  <c r="G1504" i="1"/>
  <c r="H1504" i="1"/>
  <c r="G1512" i="1"/>
  <c r="H1512" i="1"/>
  <c r="H1574" i="1"/>
  <c r="G1574" i="1"/>
  <c r="G1580" i="1"/>
  <c r="H1580" i="1"/>
  <c r="E7" i="4"/>
  <c r="F45" i="4"/>
  <c r="D44" i="4"/>
  <c r="D163" i="4"/>
  <c r="D151" i="4" s="1"/>
  <c r="F164" i="4"/>
  <c r="F300" i="4"/>
  <c r="D299" i="4"/>
  <c r="F485" i="4"/>
  <c r="D484" i="4"/>
  <c r="G309" i="9"/>
  <c r="F190" i="5"/>
  <c r="H310" i="9"/>
  <c r="D43" i="8"/>
  <c r="H1535" i="1"/>
  <c r="G1535" i="1"/>
  <c r="I36" i="3"/>
  <c r="C1576" i="1"/>
  <c r="J1471" i="1"/>
  <c r="D50" i="4"/>
  <c r="F153" i="4"/>
  <c r="E196" i="4"/>
  <c r="D192" i="1" s="1"/>
  <c r="E625" i="4"/>
  <c r="D619" i="1" s="1"/>
  <c r="D12" i="5"/>
  <c r="F70" i="5"/>
  <c r="D69" i="5"/>
  <c r="B22" i="9"/>
  <c r="B30" i="9"/>
  <c r="H1472" i="1"/>
  <c r="I1472" i="1" s="1"/>
  <c r="J1472" i="1"/>
  <c r="H1477" i="1"/>
  <c r="I1477" i="1" s="1"/>
  <c r="J1477" i="1"/>
  <c r="F125" i="4"/>
  <c r="F169" i="4"/>
  <c r="D421" i="4"/>
  <c r="E529" i="4"/>
  <c r="F36" i="6"/>
  <c r="D35" i="6"/>
  <c r="D141" i="6" s="1"/>
  <c r="D643" i="4"/>
  <c r="E644" i="4"/>
  <c r="D638" i="1" s="1"/>
  <c r="G638" i="1" s="1"/>
  <c r="D580" i="4"/>
  <c r="D177" i="5"/>
  <c r="F180" i="5"/>
  <c r="F207" i="5"/>
  <c r="D206" i="5"/>
  <c r="F5" i="6"/>
  <c r="E35" i="6"/>
  <c r="D114" i="6"/>
  <c r="F130"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92" i="9"/>
  <c r="E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G165" i="9"/>
  <c r="G161" i="9"/>
  <c r="E161" i="9" s="1"/>
  <c r="B161" i="9" s="1"/>
  <c r="G191" i="9"/>
  <c r="E191" i="9" s="1"/>
  <c r="B191" i="9" s="1"/>
  <c r="H165" i="9"/>
  <c r="G164" i="9"/>
  <c r="E164" i="9" s="1"/>
  <c r="B164" i="9" s="1"/>
  <c r="I10" i="9"/>
  <c r="B106" i="9"/>
  <c r="B122" i="9"/>
  <c r="B138" i="9"/>
  <c r="B150" i="9"/>
  <c r="B85" i="9"/>
  <c r="B89" i="9"/>
  <c r="B93" i="9"/>
  <c r="B99" i="9"/>
  <c r="B108" i="9"/>
  <c r="B115" i="9"/>
  <c r="B124" i="9"/>
  <c r="B131" i="9"/>
  <c r="B140" i="9"/>
  <c r="B146" i="9"/>
  <c r="G163" i="9"/>
  <c r="E163" i="9" s="1"/>
  <c r="B163" i="9" s="1"/>
  <c r="E102" i="9"/>
  <c r="B102" i="9" s="1"/>
  <c r="E110" i="9"/>
  <c r="B110" i="9" s="1"/>
  <c r="E118" i="9"/>
  <c r="B118" i="9" s="1"/>
  <c r="E126" i="9"/>
  <c r="B126" i="9" s="1"/>
  <c r="E134" i="9"/>
  <c r="B134" i="9" s="1"/>
  <c r="B147" i="9"/>
  <c r="B151" i="9"/>
  <c r="B155" i="9"/>
  <c r="B159" i="9"/>
  <c r="B250" i="9"/>
  <c r="B256" i="9"/>
  <c r="B266" i="9"/>
  <c r="E145" i="9"/>
  <c r="B145" i="9" s="1"/>
  <c r="E149" i="9"/>
  <c r="B149" i="9" s="1"/>
  <c r="E153" i="9"/>
  <c r="B153" i="9" s="1"/>
  <c r="E157" i="9"/>
  <c r="B157" i="9" s="1"/>
  <c r="B214" i="9"/>
  <c r="B216" i="9"/>
  <c r="B218" i="9"/>
  <c r="B220" i="9"/>
  <c r="B222" i="9"/>
  <c r="B224" i="9"/>
  <c r="B226" i="9"/>
  <c r="B228" i="9"/>
  <c r="B230" i="9"/>
  <c r="B232" i="9"/>
  <c r="B240" i="9"/>
  <c r="B246" i="9"/>
  <c r="B252" i="9"/>
  <c r="B262" i="9"/>
  <c r="B268" i="9"/>
  <c r="H1216" i="1" l="1"/>
  <c r="G1184" i="1"/>
  <c r="H309" i="9"/>
  <c r="E309" i="9" s="1"/>
  <c r="B309" i="9" s="1"/>
  <c r="E176" i="5"/>
  <c r="D1167" i="1"/>
  <c r="D1112" i="1"/>
  <c r="F134" i="5"/>
  <c r="E7" i="5"/>
  <c r="G1056" i="1"/>
  <c r="H1056" i="1"/>
  <c r="G312" i="9"/>
  <c r="E312" i="9" s="1"/>
  <c r="B312" i="9" s="1"/>
  <c r="H30" i="3"/>
  <c r="C1453" i="1"/>
  <c r="D5" i="7"/>
  <c r="C1437" i="1"/>
  <c r="G1437" i="1" s="1"/>
  <c r="I27" i="3"/>
  <c r="D1408" i="1"/>
  <c r="C619" i="1"/>
  <c r="H619" i="1" s="1"/>
  <c r="F625" i="4"/>
  <c r="D528" i="4"/>
  <c r="C522" i="1" s="1"/>
  <c r="B192" i="9"/>
  <c r="E407" i="4"/>
  <c r="D402" i="1" s="1"/>
  <c r="D293" i="1"/>
  <c r="H173" i="1"/>
  <c r="H28" i="3"/>
  <c r="C1435" i="1"/>
  <c r="H17" i="3"/>
  <c r="D289" i="4"/>
  <c r="C147" i="1"/>
  <c r="F129" i="6"/>
  <c r="C1423" i="1"/>
  <c r="E528" i="4"/>
  <c r="D523" i="1"/>
  <c r="F12" i="5"/>
  <c r="C990" i="1"/>
  <c r="G1576" i="1"/>
  <c r="H1576" i="1"/>
  <c r="C1518" i="1"/>
  <c r="I35" i="3"/>
  <c r="D298" i="4"/>
  <c r="F299" i="4"/>
  <c r="C294" i="1"/>
  <c r="F44" i="4"/>
  <c r="C40" i="1"/>
  <c r="H31" i="3"/>
  <c r="C1469" i="1"/>
  <c r="H581" i="1"/>
  <c r="G581" i="1"/>
  <c r="I29" i="3"/>
  <c r="D1436" i="1"/>
  <c r="G1235" i="1"/>
  <c r="H1235" i="1"/>
  <c r="G1219" i="1"/>
  <c r="H1219" i="1"/>
  <c r="I1473" i="1"/>
  <c r="I1442" i="1"/>
  <c r="G579" i="1"/>
  <c r="H579" i="1"/>
  <c r="E165" i="9"/>
  <c r="B165" i="9" s="1"/>
  <c r="F643" i="4"/>
  <c r="C637" i="1"/>
  <c r="F421" i="4"/>
  <c r="D420" i="4"/>
  <c r="C415" i="1"/>
  <c r="F50" i="4"/>
  <c r="C46" i="1"/>
  <c r="I1457" i="1"/>
  <c r="I1449" i="1"/>
  <c r="K1450" i="9"/>
  <c r="G313" i="9"/>
  <c r="E313" i="9" s="1"/>
  <c r="B313" i="9" s="1"/>
  <c r="I34" i="3"/>
  <c r="C1517" i="1"/>
  <c r="D7" i="5"/>
  <c r="F311" i="4"/>
  <c r="C306" i="1"/>
  <c r="G479" i="1"/>
  <c r="F238" i="5"/>
  <c r="D237" i="5"/>
  <c r="C1215" i="1"/>
  <c r="F644" i="4"/>
  <c r="H588" i="1"/>
  <c r="G588" i="1"/>
  <c r="H1066" i="1"/>
  <c r="H454" i="1"/>
  <c r="G454" i="1"/>
  <c r="F7" i="4"/>
  <c r="D6" i="4"/>
  <c r="C3" i="1"/>
  <c r="F114" i="6"/>
  <c r="H27" i="3"/>
  <c r="C1408" i="1"/>
  <c r="G307" i="9"/>
  <c r="E307" i="9" s="1"/>
  <c r="B307" i="9" s="1"/>
  <c r="F177" i="5"/>
  <c r="D176" i="5"/>
  <c r="C1154" i="1"/>
  <c r="F35" i="6"/>
  <c r="H25" i="3"/>
  <c r="C1329" i="1"/>
  <c r="D68" i="5"/>
  <c r="F69" i="5"/>
  <c r="C1047" i="1"/>
  <c r="F484" i="4"/>
  <c r="C478" i="1"/>
  <c r="E6" i="4"/>
  <c r="D3" i="1"/>
  <c r="E635" i="4"/>
  <c r="D629" i="1" s="1"/>
  <c r="D414" i="1"/>
  <c r="F106" i="4"/>
  <c r="C102" i="1"/>
  <c r="E151" i="4"/>
  <c r="F151" i="4" s="1"/>
  <c r="G1222" i="1"/>
  <c r="H1222" i="1"/>
  <c r="H597" i="1"/>
  <c r="G597" i="1"/>
  <c r="F593" i="4"/>
  <c r="C587" i="1"/>
  <c r="C135" i="1"/>
  <c r="F139" i="4"/>
  <c r="H638" i="1"/>
  <c r="H87" i="1"/>
  <c r="G87" i="1"/>
  <c r="F459" i="4"/>
  <c r="C453" i="1"/>
  <c r="F213" i="9"/>
  <c r="B213" i="9" s="1"/>
  <c r="I25" i="3"/>
  <c r="D1329" i="1"/>
  <c r="G310" i="9"/>
  <c r="E310" i="9" s="1"/>
  <c r="B310" i="9" s="1"/>
  <c r="F206" i="5"/>
  <c r="C1183" i="1"/>
  <c r="F580" i="4"/>
  <c r="C574" i="1"/>
  <c r="F163" i="4"/>
  <c r="C159" i="1"/>
  <c r="I1479" i="1"/>
  <c r="I1459" i="1"/>
  <c r="I1455" i="1"/>
  <c r="I1451" i="1"/>
  <c r="I1447" i="1"/>
  <c r="G1383" i="1"/>
  <c r="F196" i="4"/>
  <c r="C192" i="1"/>
  <c r="H1470" i="1"/>
  <c r="G1470" i="1"/>
  <c r="D1065" i="1"/>
  <c r="E68" i="5"/>
  <c r="F567" i="4"/>
  <c r="C561" i="1"/>
  <c r="D350" i="4"/>
  <c r="F351" i="4"/>
  <c r="C346" i="1"/>
  <c r="F224" i="4"/>
  <c r="C220" i="1"/>
  <c r="E237" i="5"/>
  <c r="D1215" i="1"/>
  <c r="E141" i="6"/>
  <c r="G317" i="9" s="1"/>
  <c r="E317" i="9" s="1"/>
  <c r="F363" i="4"/>
  <c r="C358" i="1"/>
  <c r="B21" i="9"/>
  <c r="F133" i="4"/>
  <c r="C129" i="1"/>
  <c r="I1462" i="1"/>
  <c r="I22" i="3" l="1"/>
  <c r="D1153" i="1"/>
  <c r="H19" i="9"/>
  <c r="E19" i="9" s="1"/>
  <c r="B19" i="9" s="1"/>
  <c r="H1167" i="1"/>
  <c r="G1167" i="1"/>
  <c r="G1112" i="1"/>
  <c r="H1112" i="1"/>
  <c r="I20" i="3"/>
  <c r="D985" i="1"/>
  <c r="E311" i="9"/>
  <c r="H1453" i="1"/>
  <c r="G1453" i="1"/>
  <c r="H29" i="3"/>
  <c r="C1436" i="1"/>
  <c r="H1436" i="1" s="1"/>
  <c r="G315" i="9"/>
  <c r="E315" i="9" s="1"/>
  <c r="H1437" i="1"/>
  <c r="F141" i="6"/>
  <c r="G619" i="1"/>
  <c r="F528" i="4"/>
  <c r="D636" i="4"/>
  <c r="F636" i="4" s="1"/>
  <c r="H1065" i="1"/>
  <c r="G1065" i="1"/>
  <c r="H102" i="1"/>
  <c r="G102" i="1"/>
  <c r="F68" i="5"/>
  <c r="H21" i="3"/>
  <c r="C1046" i="1"/>
  <c r="G1154" i="1"/>
  <c r="H1154" i="1"/>
  <c r="H1517" i="1"/>
  <c r="G1517" i="1"/>
  <c r="H11" i="3"/>
  <c r="H46" i="1"/>
  <c r="G46" i="1"/>
  <c r="H1469" i="1"/>
  <c r="G1469" i="1"/>
  <c r="H294" i="1"/>
  <c r="G294" i="1"/>
  <c r="I28" i="3"/>
  <c r="D1435" i="1"/>
  <c r="G1435" i="1" s="1"/>
  <c r="G561" i="1"/>
  <c r="H561" i="1"/>
  <c r="H574" i="1"/>
  <c r="G574" i="1"/>
  <c r="H453" i="1"/>
  <c r="G453" i="1"/>
  <c r="G1329" i="1"/>
  <c r="H1329" i="1"/>
  <c r="H9" i="3"/>
  <c r="F176" i="5"/>
  <c r="D175" i="5"/>
  <c r="H22" i="3"/>
  <c r="C1153" i="1"/>
  <c r="G1408" i="1"/>
  <c r="H1408" i="1"/>
  <c r="D412" i="4"/>
  <c r="D290" i="4"/>
  <c r="F6" i="4"/>
  <c r="H16" i="3"/>
  <c r="C2" i="1"/>
  <c r="H1215" i="1"/>
  <c r="G1215" i="1"/>
  <c r="H306" i="1"/>
  <c r="G306" i="1"/>
  <c r="G637" i="1"/>
  <c r="H637" i="1"/>
  <c r="H523" i="1"/>
  <c r="G523" i="1"/>
  <c r="H220" i="1"/>
  <c r="G220" i="1"/>
  <c r="H346" i="1"/>
  <c r="G346" i="1"/>
  <c r="G1047" i="1"/>
  <c r="H1047" i="1"/>
  <c r="F237" i="5"/>
  <c r="H23" i="3"/>
  <c r="C1214" i="1"/>
  <c r="H415" i="1"/>
  <c r="G415" i="1"/>
  <c r="H40" i="1"/>
  <c r="G40" i="1"/>
  <c r="D407" i="4"/>
  <c r="F298" i="4"/>
  <c r="C293" i="1"/>
  <c r="D522" i="1"/>
  <c r="G522" i="1" s="1"/>
  <c r="E636" i="4"/>
  <c r="D630" i="1" s="1"/>
  <c r="H1435" i="1"/>
  <c r="D408" i="4"/>
  <c r="F350" i="4"/>
  <c r="C345" i="1"/>
  <c r="E316" i="9"/>
  <c r="B317" i="9"/>
  <c r="H3" i="1"/>
  <c r="G3" i="1"/>
  <c r="H129" i="1"/>
  <c r="G129" i="1"/>
  <c r="H358" i="1"/>
  <c r="G358" i="1"/>
  <c r="I23" i="3"/>
  <c r="D1214" i="1"/>
  <c r="E175" i="5"/>
  <c r="D1152" i="1" s="1"/>
  <c r="I21" i="3"/>
  <c r="D1046" i="1"/>
  <c r="E6" i="5"/>
  <c r="H192" i="1"/>
  <c r="G192" i="1"/>
  <c r="H159" i="1"/>
  <c r="G159" i="1"/>
  <c r="G1183" i="1"/>
  <c r="H1183" i="1"/>
  <c r="H135" i="1"/>
  <c r="G135" i="1"/>
  <c r="I17" i="3"/>
  <c r="E289" i="4"/>
  <c r="F289" i="4" s="1"/>
  <c r="D147" i="1"/>
  <c r="H147" i="1" s="1"/>
  <c r="I16" i="3"/>
  <c r="E412" i="4"/>
  <c r="D2" i="1"/>
  <c r="D6" i="5"/>
  <c r="F7" i="5"/>
  <c r="H20" i="3"/>
  <c r="C985" i="1"/>
  <c r="D635" i="4"/>
  <c r="F420" i="4"/>
  <c r="C414" i="1"/>
  <c r="H990" i="1"/>
  <c r="G990" i="1"/>
  <c r="G1423" i="1"/>
  <c r="H1423" i="1"/>
  <c r="D291" i="4"/>
  <c r="D413" i="4"/>
  <c r="C285" i="1"/>
  <c r="H587" i="1"/>
  <c r="G587" i="1"/>
  <c r="G478" i="1"/>
  <c r="H478" i="1"/>
  <c r="H1518" i="1"/>
  <c r="G1518" i="1"/>
  <c r="G1436" i="1" l="1"/>
  <c r="E314" i="9"/>
  <c r="I10" i="3" s="1"/>
  <c r="B315" i="9"/>
  <c r="C630" i="1"/>
  <c r="E290" i="4"/>
  <c r="D286" i="1" s="1"/>
  <c r="F291" i="4"/>
  <c r="C287" i="1"/>
  <c r="G985" i="1"/>
  <c r="H985" i="1"/>
  <c r="F407" i="4"/>
  <c r="C402" i="1"/>
  <c r="H522" i="1"/>
  <c r="C286" i="1"/>
  <c r="E639" i="4"/>
  <c r="D407" i="1"/>
  <c r="H414" i="1"/>
  <c r="G414" i="1"/>
  <c r="E413" i="4"/>
  <c r="E414" i="4" s="1"/>
  <c r="E291" i="4"/>
  <c r="D287" i="1" s="1"/>
  <c r="D285" i="1"/>
  <c r="H285" i="1" s="1"/>
  <c r="H345" i="1"/>
  <c r="G345" i="1"/>
  <c r="H1214" i="1"/>
  <c r="G1214" i="1"/>
  <c r="H2" i="1"/>
  <c r="G2" i="1"/>
  <c r="D639" i="4"/>
  <c r="F412" i="4"/>
  <c r="C407" i="1"/>
  <c r="D414" i="4"/>
  <c r="G1153" i="1"/>
  <c r="H1153" i="1"/>
  <c r="K3" i="9"/>
  <c r="I9" i="3"/>
  <c r="G147" i="1"/>
  <c r="H293" i="1"/>
  <c r="G293" i="1"/>
  <c r="N3" i="9"/>
  <c r="I11" i="3"/>
  <c r="H630" i="1"/>
  <c r="G630" i="1"/>
  <c r="D415" i="4"/>
  <c r="D640" i="4"/>
  <c r="C408" i="1"/>
  <c r="F635" i="4"/>
  <c r="C629" i="1"/>
  <c r="G284" i="9"/>
  <c r="E284" i="9" s="1"/>
  <c r="B284" i="9" s="1"/>
  <c r="G278" i="9"/>
  <c r="F6" i="5"/>
  <c r="C984" i="1"/>
  <c r="H278" i="9"/>
  <c r="D984" i="1"/>
  <c r="F408" i="4"/>
  <c r="C403" i="1"/>
  <c r="F175" i="5"/>
  <c r="C1152" i="1"/>
  <c r="H1046" i="1"/>
  <c r="G1046" i="1"/>
  <c r="E278" i="9" l="1"/>
  <c r="B278" i="9" s="1"/>
  <c r="F290" i="4"/>
  <c r="F413" i="4"/>
  <c r="D409" i="1"/>
  <c r="H403" i="1"/>
  <c r="G403" i="1"/>
  <c r="H8" i="3"/>
  <c r="H984" i="1"/>
  <c r="G984" i="1"/>
  <c r="H629" i="1"/>
  <c r="G629" i="1"/>
  <c r="D642" i="4"/>
  <c r="C634" i="1"/>
  <c r="F415" i="4"/>
  <c r="C410" i="1"/>
  <c r="D641" i="4"/>
  <c r="F639" i="4"/>
  <c r="C633" i="1"/>
  <c r="H1152" i="1"/>
  <c r="G1152" i="1"/>
  <c r="F414" i="4"/>
  <c r="C409" i="1"/>
  <c r="G285" i="1"/>
  <c r="D633" i="1"/>
  <c r="H402" i="1"/>
  <c r="G402" i="1"/>
  <c r="H287" i="1"/>
  <c r="G287" i="1"/>
  <c r="H407" i="1"/>
  <c r="G407" i="1"/>
  <c r="E640" i="4"/>
  <c r="E415" i="4"/>
  <c r="D410" i="1" s="1"/>
  <c r="D408" i="1"/>
  <c r="G408" i="1" s="1"/>
  <c r="H286" i="1"/>
  <c r="G286" i="1"/>
  <c r="E277" i="9" l="1"/>
  <c r="I8" i="3" s="1"/>
  <c r="H408" i="1"/>
  <c r="E642" i="4"/>
  <c r="D634" i="1"/>
  <c r="G634" i="1" s="1"/>
  <c r="H409" i="1"/>
  <c r="G409" i="1"/>
  <c r="G633" i="1"/>
  <c r="H633" i="1"/>
  <c r="H410" i="1"/>
  <c r="G410" i="1"/>
  <c r="D646" i="4"/>
  <c r="F642" i="4"/>
  <c r="C636" i="1"/>
  <c r="M3" i="9"/>
  <c r="H634" i="1"/>
  <c r="E641" i="4"/>
  <c r="F641" i="4" s="1"/>
  <c r="D645" i="4"/>
  <c r="C635" i="1"/>
  <c r="F640" i="4"/>
  <c r="H19" i="3" l="1"/>
  <c r="F646" i="4"/>
  <c r="C640" i="1"/>
  <c r="E646" i="4"/>
  <c r="D636" i="1"/>
  <c r="G636" i="1" s="1"/>
  <c r="H18" i="3"/>
  <c r="C639" i="1"/>
  <c r="E645" i="4"/>
  <c r="F645" i="4" s="1"/>
  <c r="D635" i="1"/>
  <c r="H636" i="1" l="1"/>
  <c r="I19" i="3"/>
  <c r="D640" i="1"/>
  <c r="H640" i="1" s="1"/>
  <c r="I18" i="3"/>
  <c r="D639" i="1"/>
  <c r="H639" i="1" s="1"/>
  <c r="G276" i="9"/>
  <c r="E276" i="9" s="1"/>
  <c r="B276" i="9" s="1"/>
  <c r="G635" i="1"/>
  <c r="H635" i="1"/>
  <c r="H7" i="3" l="1"/>
  <c r="J3" i="9" s="1"/>
  <c r="G640" i="1"/>
  <c r="G639" i="1"/>
  <c r="G274" i="9" l="1"/>
  <c r="M272" i="9"/>
  <c r="L272" i="9"/>
  <c r="H274" i="9"/>
  <c r="G18" i="9"/>
  <c r="H18" i="9"/>
  <c r="I5" i="9"/>
  <c r="J8" i="9"/>
  <c r="J17" i="9"/>
  <c r="I13" i="9"/>
  <c r="G16" i="9"/>
  <c r="L15" i="9"/>
  <c r="J12" i="9"/>
  <c r="H16" i="9"/>
  <c r="I6" i="9"/>
  <c r="K12" i="9"/>
  <c r="J6" i="9"/>
  <c r="I11" i="9"/>
  <c r="K10" i="9"/>
  <c r="G15" i="9"/>
  <c r="M15" i="9"/>
  <c r="G17" i="9"/>
  <c r="I9" i="9"/>
  <c r="K8" i="9"/>
  <c r="J11" i="9"/>
  <c r="H17" i="9"/>
  <c r="L16" i="9"/>
  <c r="K7" i="9"/>
  <c r="J9" i="9"/>
  <c r="K9" i="9"/>
  <c r="J7" i="9"/>
  <c r="I12" i="9"/>
  <c r="J13" i="9"/>
  <c r="I7" i="9"/>
  <c r="I17" i="9"/>
  <c r="M16" i="9"/>
  <c r="H15" i="9"/>
  <c r="K11" i="9"/>
  <c r="J5" i="9"/>
  <c r="K5" i="9"/>
  <c r="J10" i="9"/>
  <c r="I8" i="9"/>
  <c r="K13" i="9"/>
  <c r="K6" i="9"/>
  <c r="E10" i="9" l="1"/>
  <c r="B10" i="9" s="1"/>
  <c r="E274" i="9"/>
  <c r="F16" i="9"/>
  <c r="E8" i="9"/>
  <c r="B8" i="9" s="1"/>
  <c r="E7" i="9"/>
  <c r="B7" i="9" s="1"/>
  <c r="E17" i="9"/>
  <c r="B17" i="9" s="1"/>
  <c r="E11" i="9"/>
  <c r="B11" i="9" s="1"/>
  <c r="E13" i="9"/>
  <c r="B13" i="9" s="1"/>
  <c r="E12" i="9"/>
  <c r="B12" i="9" s="1"/>
  <c r="E15" i="9"/>
  <c r="F15" i="9"/>
  <c r="E9" i="9"/>
  <c r="B9" i="9" s="1"/>
  <c r="E6" i="9"/>
  <c r="B6" i="9" s="1"/>
  <c r="E16" i="9"/>
  <c r="E5" i="9"/>
  <c r="F272" i="9"/>
  <c r="E18" i="9"/>
  <c r="B18" i="9" s="1"/>
  <c r="B274" i="9"/>
  <c r="E20" i="9"/>
  <c r="I7" i="3" s="1"/>
  <c r="F14" i="9" l="1"/>
  <c r="B16" i="9"/>
  <c r="E14" i="9"/>
  <c r="B15"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<sst xmlns="http://schemas.openxmlformats.org/spreadsheetml/2006/main" count="4369" uniqueCount="3421">
  <si>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</si>
  <si>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</si>
  <si>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</si>
  <si>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</si>
  <si>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</si>
  <si>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</si>
  <si>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</si>
  <si>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</si>
  <si>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</si>
  <si>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</si>
  <si>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</si>
  <si>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</si>
  <si>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</si>
  <si>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</si>
  <si>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</si>
  <si>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</si>
  <si>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</si>
  <si>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</si>
  <si>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</si>
  <si>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</si>
  <si>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</si>
  <si>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</si>
  <si>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</si>
  <si>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</si>
  <si>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</si>
  <si>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</si>
  <si>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</si>
  <si>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</si>
  <si>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</si>
  <si>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</si>
  <si>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</si>
  <si>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</si>
  <si>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</si>
  <si>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</si>
  <si>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</si>
  <si>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</si>
  <si>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</si>
  <si>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</si>
  <si>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</si>
  <si>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</si>
  <si>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</si>
  <si>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</si>
  <si>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</si>
  <si>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</si>
  <si>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</si>
  <si>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</si>
  <si>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</si>
  <si>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</si>
  <si>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</si>
  <si>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17894 - OBRTNIČKA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</si>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</sst>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1696260.03</v>
      </c>
      <c r="D2" s="6">
        <f>'PR-RAS'!E6</f>
        <v>1910311.78</v>
      </c>
      <c r="E2" s="6">
        <v>0</v>
      </c>
      <c r="F2" s="6">
        <v>0</v>
      </c>
      <c r="G2" s="7">
        <f t="shared" ref="G2:G264" si="0">(B2/1000)*(C2*1+D2*2)</f>
        <v>5516.8835900000004</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1478557.21</v>
      </c>
      <c r="D46" s="1">
        <f>'PR-RAS'!E50</f>
        <v>1713112.25</v>
      </c>
      <c r="E46" s="1">
        <v>0</v>
      </c>
      <c r="F46" s="1">
        <v>0</v>
      </c>
      <c r="G46" s="2">
        <f t="shared" si="0"/>
        <v>220715.17694999999</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1469660.83</v>
      </c>
      <c r="D64" s="1">
        <f>'PR-RAS'!E68</f>
        <v>1670071.03</v>
      </c>
      <c r="E64" s="1">
        <v>0</v>
      </c>
      <c r="F64" s="1">
        <v>0</v>
      </c>
      <c r="G64" s="2">
        <f t="shared" si="0"/>
        <v>303017.58207000006</v>
      </c>
      <c r="H64" s="2">
        <f t="shared" si="1"/>
        <v>0.19999999995343387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1469063.58</v>
      </c>
      <c r="D65" s="1">
        <f>'PR-RAS'!E69</f>
        <v>1667525.99</v>
      </c>
      <c r="E65" s="1">
        <v>0</v>
      </c>
      <c r="F65" s="1">
        <v>0</v>
      </c>
      <c r="G65" s="2">
        <f t="shared" si="0"/>
        <v>307463.39584000001</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v>
      </c>
      <c r="D66" s="1">
        <f>'PR-RAS'!E70</f>
        <v>2545.04</v>
      </c>
      <c r="E66" s="1">
        <v>0</v>
      </c>
      <c r="F66" s="1">
        <v>0</v>
      </c>
      <c r="G66" s="2">
        <f t="shared" si="0"/>
        <v>369.67644999999999</v>
      </c>
      <c r="H66" s="2">
        <f t="shared" si="1"/>
        <v>0.28999999999996362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8896.3799999999992</v>
      </c>
      <c r="D70" s="1">
        <f>'PR-RAS'!E74</f>
        <v>43041.22</v>
      </c>
      <c r="E70" s="1">
        <v>0</v>
      </c>
      <c r="F70" s="1">
        <v>0</v>
      </c>
      <c r="G70" s="2">
        <f t="shared" si="0"/>
        <v>6553.5385800000013</v>
      </c>
      <c r="H70" s="2">
        <f t="shared" si="1"/>
        <v>0.6000000000003638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8896.3799999999992</v>
      </c>
      <c r="D71" s="1">
        <f>'PR-RAS'!E75</f>
        <v>43041.22</v>
      </c>
      <c r="E71" s="1">
        <v>0</v>
      </c>
      <c r="F71" s="1">
        <v>0</v>
      </c>
      <c r="G71" s="2">
        <f t="shared" si="0"/>
        <v>6648.5174000000015</v>
      </c>
      <c r="H71" s="2">
        <f t="shared" si="1"/>
        <v>0.6000000000003638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34836.68</v>
      </c>
      <c r="D102" s="1">
        <f>'PR-RAS'!E106</f>
        <v>2189.4</v>
      </c>
      <c r="E102" s="1">
        <v>0</v>
      </c>
      <c r="F102" s="1">
        <v>0</v>
      </c>
      <c r="G102" s="2">
        <f t="shared" si="0"/>
        <v>3960.7634800000005</v>
      </c>
      <c r="H102" s="2">
        <f t="shared" si="1"/>
        <v>0.71999999999979991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34836.68</v>
      </c>
      <c r="D108" s="1">
        <f>'PR-RAS'!E112</f>
        <v>2189.4</v>
      </c>
      <c r="E108" s="1">
        <v>0</v>
      </c>
      <c r="F108" s="1">
        <v>0</v>
      </c>
      <c r="G108" s="2">
        <f t="shared" si="0"/>
        <v>4196.0563600000005</v>
      </c>
      <c r="H108" s="2">
        <f t="shared" si="1"/>
        <v>0.71999999999979991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34836.68</v>
      </c>
      <c r="D113" s="1">
        <f>'PR-RAS'!E117</f>
        <v>2189.4</v>
      </c>
      <c r="E113" s="1">
        <v>0</v>
      </c>
      <c r="F113" s="1">
        <v>0</v>
      </c>
      <c r="G113" s="2">
        <f t="shared" si="0"/>
        <v>4392.1337600000006</v>
      </c>
      <c r="H113" s="2">
        <f t="shared" si="1"/>
        <v>0.71999999999979991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12406.37</v>
      </c>
      <c r="D120" s="1">
        <f>'PR-RAS'!E124</f>
        <v>22499.56</v>
      </c>
      <c r="E120" s="1">
        <v>0</v>
      </c>
      <c r="F120" s="1">
        <v>0</v>
      </c>
      <c r="G120" s="2">
        <f t="shared" si="0"/>
        <v>6831.2533100000001</v>
      </c>
      <c r="H120" s="2">
        <f t="shared" si="1"/>
        <v>0.80999999999949068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11742.76</v>
      </c>
      <c r="D121" s="1">
        <f>'PR-RAS'!E125</f>
        <v>14151.02</v>
      </c>
      <c r="E121" s="1">
        <v>0</v>
      </c>
      <c r="F121" s="1">
        <v>0</v>
      </c>
      <c r="G121" s="2">
        <f t="shared" si="0"/>
        <v>4805.3760000000002</v>
      </c>
      <c r="H121" s="2">
        <f t="shared" si="1"/>
        <v>0.26000000000021828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3585.97</v>
      </c>
      <c r="D122" s="1">
        <f>'PR-RAS'!E126</f>
        <v>5002.71</v>
      </c>
      <c r="E122" s="1">
        <v>0</v>
      </c>
      <c r="F122" s="1">
        <v>0</v>
      </c>
      <c r="G122" s="2">
        <f t="shared" si="0"/>
        <v>1644.55819</v>
      </c>
      <c r="H122" s="2">
        <f t="shared" si="1"/>
        <v>0.32000000000016371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8156.79</v>
      </c>
      <c r="D123" s="1">
        <f>'PR-RAS'!E127</f>
        <v>9148.31</v>
      </c>
      <c r="E123" s="1">
        <v>0</v>
      </c>
      <c r="F123" s="1">
        <v>0</v>
      </c>
      <c r="G123" s="2">
        <f t="shared" si="0"/>
        <v>3227.3160199999998</v>
      </c>
      <c r="H123" s="2">
        <f t="shared" si="1"/>
        <v>0.51999999999952706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8348.5400000000009</v>
      </c>
      <c r="E124" s="1">
        <v>0</v>
      </c>
      <c r="F124" s="1">
        <v>0</v>
      </c>
      <c r="G124" s="2">
        <f t="shared" si="0"/>
        <v>2135.3648700000003</v>
      </c>
      <c r="H124" s="2">
        <f t="shared" si="1"/>
        <v>0.84999999999911324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8348.5400000000009</v>
      </c>
      <c r="E125" s="1">
        <v>0</v>
      </c>
      <c r="F125" s="1">
        <v>0</v>
      </c>
      <c r="G125" s="2">
        <f t="shared" si="0"/>
        <v>2152.7255600000003</v>
      </c>
      <c r="H125" s="2">
        <f t="shared" si="1"/>
        <v>0.84999999999911324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170459.77</v>
      </c>
      <c r="D129" s="1">
        <f>'PR-RAS'!E133</f>
        <v>172510.57</v>
      </c>
      <c r="E129" s="1">
        <v>0</v>
      </c>
      <c r="F129" s="1">
        <v>0</v>
      </c>
      <c r="G129" s="2">
        <f t="shared" si="0"/>
        <v>65981.556479999999</v>
      </c>
      <c r="H129" s="2">
        <f t="shared" si="1"/>
        <v>0.66000000000349246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170459.77</v>
      </c>
      <c r="D130" s="1">
        <f>'PR-RAS'!E134</f>
        <v>172510.57</v>
      </c>
      <c r="E130" s="1">
        <v>0</v>
      </c>
      <c r="F130" s="1">
        <v>0</v>
      </c>
      <c r="G130" s="2">
        <f t="shared" si="0"/>
        <v>66497.037390000012</v>
      </c>
      <c r="H130" s="2">
        <f t="shared" si="1"/>
        <v>0.66000000000349246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166717.78</v>
      </c>
      <c r="D131" s="1">
        <f>'PR-RAS'!E135</f>
        <v>142306.82</v>
      </c>
      <c r="E131" s="1">
        <v>0</v>
      </c>
      <c r="F131" s="1">
        <v>0</v>
      </c>
      <c r="G131" s="2">
        <f t="shared" si="0"/>
        <v>58673.084600000009</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3741.99</v>
      </c>
      <c r="D132" s="1">
        <f>'PR-RAS'!E136</f>
        <v>30203.75</v>
      </c>
      <c r="E132" s="1">
        <v>0</v>
      </c>
      <c r="F132" s="1">
        <v>0</v>
      </c>
      <c r="G132" s="2">
        <f t="shared" si="0"/>
        <v>8403.5831899999994</v>
      </c>
      <c r="H132" s="2">
        <f t="shared" si="1"/>
        <v>0.26000000000021828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1684416.8600000003</v>
      </c>
      <c r="D147" s="1">
        <f>'PR-RAS'!E151</f>
        <v>1879331.5199999998</v>
      </c>
      <c r="E147" s="1">
        <v>0</v>
      </c>
      <c r="F147" s="1">
        <v>0</v>
      </c>
      <c r="G147" s="2">
        <f t="shared" si="0"/>
        <v>794689.66540000006</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1484303.61</v>
      </c>
      <c r="D148" s="1">
        <f>'PR-RAS'!E152</f>
        <v>1712171.49</v>
      </c>
      <c r="E148" s="1">
        <v>0</v>
      </c>
      <c r="F148" s="1">
        <v>0</v>
      </c>
      <c r="G148" s="2">
        <f t="shared" si="0"/>
        <v>721571.04872999992</v>
      </c>
      <c r="H148" s="2">
        <f t="shared" si="1"/>
        <v>0.87999999988824129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1234722.55</v>
      </c>
      <c r="D149" s="1">
        <f>'PR-RAS'!E153</f>
        <v>1395044.07</v>
      </c>
      <c r="E149" s="1">
        <v>0</v>
      </c>
      <c r="F149" s="1">
        <v>0</v>
      </c>
      <c r="G149" s="2">
        <f t="shared" si="0"/>
        <v>595671.98212000006</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1234722.55</v>
      </c>
      <c r="D150" s="1">
        <f>'PR-RAS'!E154</f>
        <v>1395044.07</v>
      </c>
      <c r="E150" s="1">
        <v>0</v>
      </c>
      <c r="F150" s="1">
        <v>0</v>
      </c>
      <c r="G150" s="2">
        <f t="shared" si="0"/>
        <v>599696.79281000001</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46765.05</v>
      </c>
      <c r="D154" s="1">
        <f>'PR-RAS'!E158</f>
        <v>86052.74</v>
      </c>
      <c r="E154" s="1">
        <v>0</v>
      </c>
      <c r="F154" s="1">
        <v>0</v>
      </c>
      <c r="G154" s="2">
        <f t="shared" si="0"/>
        <v>33487.19109</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202816.01</v>
      </c>
      <c r="D155" s="1">
        <f>'PR-RAS'!E159</f>
        <v>231074.68</v>
      </c>
      <c r="E155" s="1">
        <v>0</v>
      </c>
      <c r="F155" s="1">
        <v>0</v>
      </c>
      <c r="G155" s="2">
        <f t="shared" si="0"/>
        <v>102404.66697999999</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202816.01</v>
      </c>
      <c r="D157" s="1">
        <f>'PR-RAS'!E161</f>
        <v>231074.68</v>
      </c>
      <c r="E157" s="1">
        <v>0</v>
      </c>
      <c r="F157" s="1">
        <v>0</v>
      </c>
      <c r="G157" s="2">
        <f t="shared" si="0"/>
        <v>103734.59772000001</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199976.38000000006</v>
      </c>
      <c r="D159" s="1">
        <f>'PR-RAS'!E163</f>
        <v>160518.16</v>
      </c>
      <c r="E159" s="1">
        <v>0</v>
      </c>
      <c r="F159" s="1">
        <v>0</v>
      </c>
      <c r="G159" s="2">
        <f t="shared" si="0"/>
        <v>82320.006600000008</v>
      </c>
      <c r="H159" s="2">
        <f t="shared" si="1"/>
        <v>0.54000000006635673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61837.75</v>
      </c>
      <c r="D160" s="1">
        <f>'PR-RAS'!E164</f>
        <v>68255.8</v>
      </c>
      <c r="E160" s="1">
        <v>0</v>
      </c>
      <c r="F160" s="1">
        <v>0</v>
      </c>
      <c r="G160" s="2">
        <f t="shared" si="0"/>
        <v>31537.54665</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12996.13</v>
      </c>
      <c r="D161" s="1">
        <f>'PR-RAS'!E165</f>
        <v>21299.16</v>
      </c>
      <c r="E161" s="1">
        <v>0</v>
      </c>
      <c r="F161" s="1">
        <v>0</v>
      </c>
      <c r="G161" s="2">
        <f t="shared" si="0"/>
        <v>8895.1119999999992</v>
      </c>
      <c r="H161" s="2">
        <f t="shared" si="1"/>
        <v>0.28999999999905413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47686.66</v>
      </c>
      <c r="D162" s="1">
        <f>'PR-RAS'!E166</f>
        <v>46311.75</v>
      </c>
      <c r="E162" s="1">
        <v>0</v>
      </c>
      <c r="F162" s="1">
        <v>0</v>
      </c>
      <c r="G162" s="2">
        <f t="shared" si="0"/>
        <v>22589.93576</v>
      </c>
      <c r="H162" s="2">
        <f t="shared" si="1"/>
        <v>0.58999999999650754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1141.42</v>
      </c>
      <c r="D163" s="1">
        <f>'PR-RAS'!E167</f>
        <v>638.09</v>
      </c>
      <c r="E163" s="1">
        <v>0</v>
      </c>
      <c r="F163" s="1">
        <v>0</v>
      </c>
      <c r="G163" s="2">
        <f t="shared" si="0"/>
        <v>391.65120000000007</v>
      </c>
      <c r="H163" s="2">
        <f t="shared" si="1"/>
        <v>0.51000000000010459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13.54</v>
      </c>
      <c r="D164" s="1">
        <f>'PR-RAS'!E168</f>
        <v>6.8</v>
      </c>
      <c r="E164" s="1">
        <v>0</v>
      </c>
      <c r="F164" s="1">
        <v>0</v>
      </c>
      <c r="G164" s="2">
        <f t="shared" si="0"/>
        <v>4.4238200000000001</v>
      </c>
      <c r="H164" s="2">
        <f t="shared" si="1"/>
        <v>0.66000000000000103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30179.260000000002</v>
      </c>
      <c r="D165" s="1">
        <f>'PR-RAS'!E169</f>
        <v>37623.93</v>
      </c>
      <c r="E165" s="1">
        <v>0</v>
      </c>
      <c r="F165" s="1">
        <v>0</v>
      </c>
      <c r="G165" s="2">
        <f t="shared" si="0"/>
        <v>17290.04768</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9398.18</v>
      </c>
      <c r="D166" s="1">
        <f>'PR-RAS'!E170</f>
        <v>9220.7900000000009</v>
      </c>
      <c r="E166" s="1">
        <v>0</v>
      </c>
      <c r="F166" s="1">
        <v>0</v>
      </c>
      <c r="G166" s="2">
        <f t="shared" si="0"/>
        <v>4593.5604000000003</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14314.47</v>
      </c>
      <c r="D167" s="1">
        <f>'PR-RAS'!E171</f>
        <v>22315.46</v>
      </c>
      <c r="E167" s="1">
        <v>0</v>
      </c>
      <c r="F167" s="1">
        <v>0</v>
      </c>
      <c r="G167" s="2">
        <f t="shared" si="0"/>
        <v>9784.9347400000006</v>
      </c>
      <c r="H167" s="2">
        <f t="shared" si="1"/>
        <v>0.92999999999847205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991.43</v>
      </c>
      <c r="D168" s="1">
        <f>'PR-RAS'!E172</f>
        <v>831.79</v>
      </c>
      <c r="E168" s="1">
        <v>0</v>
      </c>
      <c r="F168" s="1">
        <v>0</v>
      </c>
      <c r="G168" s="2">
        <f t="shared" si="0"/>
        <v>443.38666999999998</v>
      </c>
      <c r="H168" s="2">
        <f t="shared" si="1"/>
        <v>0.63999999999998636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3140.89</v>
      </c>
      <c r="D169" s="1">
        <f>'PR-RAS'!E173</f>
        <v>2815.15</v>
      </c>
      <c r="E169" s="1">
        <v>0</v>
      </c>
      <c r="F169" s="1">
        <v>0</v>
      </c>
      <c r="G169" s="2">
        <f t="shared" si="0"/>
        <v>1473.5599200000001</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2135.15</v>
      </c>
      <c r="D170" s="1">
        <f>'PR-RAS'!E174</f>
        <v>2186.2800000000002</v>
      </c>
      <c r="E170" s="1">
        <v>0</v>
      </c>
      <c r="F170" s="1">
        <v>0</v>
      </c>
      <c r="G170" s="2">
        <f t="shared" si="0"/>
        <v>1099.8029900000001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199.14</v>
      </c>
      <c r="D172" s="1">
        <f>'PR-RAS'!E176</f>
        <v>254.46</v>
      </c>
      <c r="E172" s="1">
        <v>0</v>
      </c>
      <c r="F172" s="1">
        <v>0</v>
      </c>
      <c r="G172" s="2">
        <f t="shared" si="0"/>
        <v>121.07826</v>
      </c>
      <c r="H172" s="2">
        <f t="shared" si="1"/>
        <v>0.59999999999999432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98128.760000000038</v>
      </c>
      <c r="D173" s="1">
        <f>'PR-RAS'!E177</f>
        <v>35499.879999999997</v>
      </c>
      <c r="E173" s="1">
        <v>0</v>
      </c>
      <c r="F173" s="1">
        <v>0</v>
      </c>
      <c r="G173" s="2">
        <f t="shared" si="0"/>
        <v>29090.105439999999</v>
      </c>
      <c r="H173" s="2">
        <f t="shared" si="1"/>
        <v>0.35999999996420229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3739.21</v>
      </c>
      <c r="D174" s="1">
        <f>'PR-RAS'!E178</f>
        <v>6513.41</v>
      </c>
      <c r="E174" s="1">
        <v>0</v>
      </c>
      <c r="F174" s="1">
        <v>0</v>
      </c>
      <c r="G174" s="2">
        <f t="shared" si="0"/>
        <v>2900.5231899999994</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79187.69</v>
      </c>
      <c r="D175" s="1">
        <f>'PR-RAS'!E179</f>
        <v>16196.89</v>
      </c>
      <c r="E175" s="1">
        <v>0</v>
      </c>
      <c r="F175" s="1">
        <v>0</v>
      </c>
      <c r="G175" s="2">
        <f t="shared" si="0"/>
        <v>19415.175779999998</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291.99</v>
      </c>
      <c r="D176" s="1">
        <f>'PR-RAS'!E180</f>
        <v>642.39</v>
      </c>
      <c r="E176" s="1">
        <v>0</v>
      </c>
      <c r="F176" s="1">
        <v>0</v>
      </c>
      <c r="G176" s="2">
        <f t="shared" si="0"/>
        <v>275.93474999999995</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4049.85</v>
      </c>
      <c r="D177" s="1">
        <f>'PR-RAS'!E181</f>
        <v>4659.95</v>
      </c>
      <c r="E177" s="1">
        <v>0</v>
      </c>
      <c r="F177" s="1">
        <v>0</v>
      </c>
      <c r="G177" s="2">
        <f t="shared" si="0"/>
        <v>2353.076</v>
      </c>
      <c r="H177" s="2">
        <f t="shared" si="1"/>
        <v>0.20000000000027285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5134.38</v>
      </c>
      <c r="D179" s="1">
        <f>'PR-RAS'!E183</f>
        <v>4078.01</v>
      </c>
      <c r="E179" s="1">
        <v>0</v>
      </c>
      <c r="F179" s="1">
        <v>0</v>
      </c>
      <c r="G179" s="2">
        <f t="shared" si="0"/>
        <v>2365.6912000000002</v>
      </c>
      <c r="H179" s="2">
        <f t="shared" si="1"/>
        <v>0.39000000000032742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2544.96</v>
      </c>
      <c r="D180" s="1">
        <f>'PR-RAS'!E184</f>
        <v>0</v>
      </c>
      <c r="E180" s="1">
        <v>0</v>
      </c>
      <c r="F180" s="1">
        <v>0</v>
      </c>
      <c r="G180" s="2">
        <f t="shared" si="0"/>
        <v>455.54784000000001</v>
      </c>
      <c r="H180" s="2">
        <f t="shared" si="1"/>
        <v>3.999999999996362E-2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2203.21</v>
      </c>
      <c r="D181" s="1">
        <f>'PR-RAS'!E185</f>
        <v>2734.03</v>
      </c>
      <c r="E181" s="1">
        <v>0</v>
      </c>
      <c r="F181" s="1">
        <v>0</v>
      </c>
      <c r="G181" s="2">
        <f t="shared" si="0"/>
        <v>1380.8286000000001</v>
      </c>
      <c r="H181" s="2">
        <f t="shared" si="1"/>
        <v>0.24000000000023647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977.47</v>
      </c>
      <c r="D182" s="1">
        <f>'PR-RAS'!E186</f>
        <v>675.2</v>
      </c>
      <c r="E182" s="1">
        <v>0</v>
      </c>
      <c r="F182" s="1">
        <v>0</v>
      </c>
      <c r="G182" s="2">
        <f t="shared" si="0"/>
        <v>421.34446999999994</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278.72000000000003</v>
      </c>
      <c r="D183" s="1">
        <f>'PR-RAS'!E187</f>
        <v>8190</v>
      </c>
      <c r="E183" s="1">
        <v>0</v>
      </c>
      <c r="F183" s="1">
        <v>0</v>
      </c>
      <c r="G183" s="2">
        <f t="shared" si="0"/>
        <v>3031.8870400000001</v>
      </c>
      <c r="H183" s="2">
        <f t="shared" si="1"/>
        <v>0.27999999999997272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9551.89</v>
      </c>
      <c r="D184" s="1">
        <f>'PR-RAS'!E188</f>
        <v>10948.55</v>
      </c>
      <c r="E184" s="1">
        <v>0</v>
      </c>
      <c r="F184" s="1">
        <v>0</v>
      </c>
      <c r="G184" s="2">
        <f t="shared" si="0"/>
        <v>5755.1651699999993</v>
      </c>
      <c r="H184" s="2">
        <f t="shared" si="1"/>
        <v>0.56000000000130967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2251.4</v>
      </c>
      <c r="D186" s="1">
        <f>'PR-RAS'!E190</f>
        <v>2794.24</v>
      </c>
      <c r="E186" s="1">
        <v>0</v>
      </c>
      <c r="F186" s="1">
        <v>0</v>
      </c>
      <c r="G186" s="2">
        <f t="shared" si="0"/>
        <v>1450.3777999999998</v>
      </c>
      <c r="H186" s="2">
        <f t="shared" si="1"/>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842.89</v>
      </c>
      <c r="D187" s="1">
        <f>'PR-RAS'!E191</f>
        <v>1849.9</v>
      </c>
      <c r="E187" s="1">
        <v>0</v>
      </c>
      <c r="F187" s="1">
        <v>0</v>
      </c>
      <c r="G187" s="2">
        <f t="shared" si="0"/>
        <v>844.94034000000011</v>
      </c>
      <c r="H187" s="2">
        <f t="shared" si="1"/>
        <v>0.20999999999992269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112.81</v>
      </c>
      <c r="D188" s="1">
        <f>'PR-RAS'!E192</f>
        <v>185</v>
      </c>
      <c r="E188" s="1">
        <v>0</v>
      </c>
      <c r="F188" s="1">
        <v>0</v>
      </c>
      <c r="G188" s="2">
        <f t="shared" si="0"/>
        <v>90.285470000000004</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2988.84</v>
      </c>
      <c r="D189" s="1">
        <f>'PR-RAS'!E193</f>
        <v>4689.3599999999997</v>
      </c>
      <c r="E189" s="1">
        <v>0</v>
      </c>
      <c r="F189" s="1">
        <v>0</v>
      </c>
      <c r="G189" s="2">
        <f t="shared" si="0"/>
        <v>2325.1012799999999</v>
      </c>
      <c r="H189" s="2">
        <f t="shared" si="1"/>
        <v>0.51999999999952706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1905.03</v>
      </c>
      <c r="D190" s="1">
        <f>'PR-RAS'!E194</f>
        <v>0</v>
      </c>
      <c r="E190" s="1">
        <v>0</v>
      </c>
      <c r="F190" s="1">
        <v>0</v>
      </c>
      <c r="G190" s="2">
        <f t="shared" si="0"/>
        <v>360.05067000000003</v>
      </c>
      <c r="H190" s="2">
        <f t="shared" si="1"/>
        <v>2.9999999999972715E-2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1450.92</v>
      </c>
      <c r="D191" s="1">
        <f>'PR-RAS'!E195</f>
        <v>1430.05</v>
      </c>
      <c r="E191" s="1">
        <v>0</v>
      </c>
      <c r="F191" s="1">
        <v>0</v>
      </c>
      <c r="G191" s="2">
        <f t="shared" si="0"/>
        <v>819.0938000000001</v>
      </c>
      <c r="H191" s="2">
        <f t="shared" si="1"/>
        <v>0.12999999999988177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136.87</v>
      </c>
      <c r="D192" s="1">
        <f>'PR-RAS'!E196</f>
        <v>136.94999999999999</v>
      </c>
      <c r="E192" s="1">
        <v>0</v>
      </c>
      <c r="F192" s="1">
        <v>0</v>
      </c>
      <c r="G192" s="2">
        <f t="shared" si="0"/>
        <v>78.457070000000002</v>
      </c>
      <c r="H192" s="2">
        <f t="shared" si="1"/>
        <v>0.18000000000000682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136.87</v>
      </c>
      <c r="D206" s="1">
        <f>'PR-RAS'!E210</f>
        <v>136.94999999999999</v>
      </c>
      <c r="E206" s="1">
        <v>0</v>
      </c>
      <c r="F206" s="1">
        <v>0</v>
      </c>
      <c r="G206" s="2">
        <f t="shared" si="0"/>
        <v>84.207849999999993</v>
      </c>
      <c r="H206" s="2">
        <f t="shared" si="1"/>
        <v>0.18000000000000682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136.87</v>
      </c>
      <c r="D207" s="1">
        <f>'PR-RAS'!E211</f>
        <v>136.94999999999999</v>
      </c>
      <c r="E207" s="1">
        <v>0</v>
      </c>
      <c r="F207" s="1">
        <v>0</v>
      </c>
      <c r="G207" s="2">
        <f t="shared" si="0"/>
        <v>84.618619999999993</v>
      </c>
      <c r="H207" s="2">
        <f t="shared" si="1"/>
        <v>0.18000000000000682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5671.42</v>
      </c>
      <c r="E248" s="1">
        <v>0</v>
      </c>
      <c r="F248" s="1">
        <v>0</v>
      </c>
      <c r="G248" s="2">
        <f t="shared" si="0"/>
        <v>2801.6814800000002</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5671.42</v>
      </c>
      <c r="E255" s="1">
        <v>0</v>
      </c>
      <c r="F255" s="1">
        <v>0</v>
      </c>
      <c r="G255" s="2">
        <f t="shared" si="0"/>
        <v>2881.0813600000001</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5671.42</v>
      </c>
      <c r="E256" s="1">
        <v>0</v>
      </c>
      <c r="F256" s="1">
        <v>0</v>
      </c>
      <c r="G256" s="2">
        <f t="shared" si="0"/>
        <v>2892.4241999999999</v>
      </c>
      <c r="H256" s="2">
        <f t="shared" si="1"/>
        <v>0.42000000000007276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833.5</v>
      </c>
      <c r="E259" s="1">
        <v>0</v>
      </c>
      <c r="F259" s="1">
        <v>0</v>
      </c>
      <c r="G259" s="2">
        <f t="shared" si="0"/>
        <v>430.08600000000001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833.5</v>
      </c>
      <c r="E260" s="1">
        <v>0</v>
      </c>
      <c r="F260" s="1">
        <v>0</v>
      </c>
      <c r="G260" s="2">
        <f t="shared" si="0"/>
        <v>431.75299999999999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833.5</v>
      </c>
      <c r="E262" s="1">
        <v>0</v>
      </c>
      <c r="F262" s="1">
        <v>0</v>
      </c>
      <c r="G262" s="2">
        <f t="shared" si="0"/>
        <v>435.08699999999999</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1684416.8600000003</v>
      </c>
      <c r="D285" s="1">
        <f>'PR-RAS'!E289</f>
        <v>1879331.5199999998</v>
      </c>
      <c r="E285" s="1">
        <v>0</v>
      </c>
      <c r="F285" s="1">
        <v>0</v>
      </c>
      <c r="G285" s="2">
        <f t="shared" si="8"/>
        <v>1545834.6916</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11843.169999999693</v>
      </c>
      <c r="D286" s="1">
        <f>'PR-RAS'!E290</f>
        <v>30980.260000000242</v>
      </c>
      <c r="E286" s="1">
        <v>0</v>
      </c>
      <c r="F286" s="1">
        <v>0</v>
      </c>
      <c r="G286" s="2">
        <f t="shared" si="8"/>
        <v>21034.051650000049</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5683.71</v>
      </c>
      <c r="E288" s="1">
        <v>0</v>
      </c>
      <c r="F288" s="1">
        <v>0</v>
      </c>
      <c r="G288" s="2">
        <f t="shared" si="8"/>
        <v>3262.4495399999996</v>
      </c>
      <c r="H288" s="2">
        <f t="shared" si="9"/>
        <v>0.28999999999996362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1734.71</v>
      </c>
      <c r="D289" s="1">
        <f>'PR-RAS'!E293</f>
        <v>0</v>
      </c>
      <c r="E289" s="1">
        <v>0</v>
      </c>
      <c r="F289" s="1">
        <v>0</v>
      </c>
      <c r="G289" s="2">
        <f t="shared" si="8"/>
        <v>499.59647999999999</v>
      </c>
      <c r="H289" s="2">
        <f t="shared" si="9"/>
        <v>0.28999999999996362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146.85</v>
      </c>
      <c r="D290" s="1">
        <f>'PR-RAS'!E294</f>
        <v>3513.61</v>
      </c>
      <c r="E290" s="1">
        <v>0</v>
      </c>
      <c r="F290" s="1">
        <v>0</v>
      </c>
      <c r="G290" s="2">
        <f t="shared" si="8"/>
        <v>2073.3062300000001</v>
      </c>
      <c r="H290" s="2">
        <f t="shared" si="9"/>
        <v>0.53999999999987836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146.85</v>
      </c>
      <c r="D291" s="1">
        <f>'PR-RAS'!E295</f>
        <v>3513.61</v>
      </c>
      <c r="E291" s="1">
        <v>0</v>
      </c>
      <c r="F291" s="1">
        <v>0</v>
      </c>
      <c r="G291" s="2">
        <f t="shared" si="8"/>
        <v>2080.4803000000002</v>
      </c>
      <c r="H291" s="2">
        <f t="shared" si="9"/>
        <v>0.53999999999987836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1676.32</v>
      </c>
      <c r="D293" s="1">
        <f>'PR-RAS'!E298</f>
        <v>94.76</v>
      </c>
      <c r="E293" s="1">
        <v>0</v>
      </c>
      <c r="F293" s="1">
        <v>0</v>
      </c>
      <c r="G293" s="2">
        <f t="shared" si="8"/>
        <v>544.82527999999991</v>
      </c>
      <c r="H293" s="2">
        <f t="shared" si="9"/>
        <v>0.55999999999993122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1676.32</v>
      </c>
      <c r="D306" s="1">
        <f>'PR-RAS'!E311</f>
        <v>94.76</v>
      </c>
      <c r="E306" s="1">
        <v>0</v>
      </c>
      <c r="F306" s="1">
        <v>0</v>
      </c>
      <c r="G306" s="2">
        <f t="shared" si="8"/>
        <v>569.08119999999997</v>
      </c>
      <c r="H306" s="2">
        <f t="shared" si="9"/>
        <v>0.55999999999993122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138.06</v>
      </c>
      <c r="D307" s="1">
        <f>'PR-RAS'!E312</f>
        <v>94.76</v>
      </c>
      <c r="E307" s="1">
        <v>0</v>
      </c>
      <c r="F307" s="1">
        <v>0</v>
      </c>
      <c r="G307" s="2">
        <f t="shared" si="8"/>
        <v>100.23948000000001</v>
      </c>
      <c r="H307" s="2">
        <f t="shared" si="9"/>
        <v>0.29999999999999716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138.06</v>
      </c>
      <c r="D308" s="1">
        <f>'PR-RAS'!E313</f>
        <v>94.76</v>
      </c>
      <c r="E308" s="1">
        <v>0</v>
      </c>
      <c r="F308" s="1">
        <v>0</v>
      </c>
      <c r="G308" s="2">
        <f t="shared" si="8"/>
        <v>100.56706000000001</v>
      </c>
      <c r="H308" s="2">
        <f t="shared" si="9"/>
        <v>0.29999999999999716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1538.26</v>
      </c>
      <c r="D312" s="1">
        <f>'PR-RAS'!E317</f>
        <v>0</v>
      </c>
      <c r="E312" s="1">
        <v>0</v>
      </c>
      <c r="F312" s="1">
        <v>0</v>
      </c>
      <c r="G312" s="2">
        <f t="shared" si="8"/>
        <v>478.39886000000001</v>
      </c>
      <c r="H312" s="2">
        <f t="shared" si="9"/>
        <v>0.25999999999999091</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185.81</v>
      </c>
      <c r="D315" s="1">
        <f>'PR-RAS'!E320</f>
        <v>0</v>
      </c>
      <c r="E315" s="1">
        <v>0</v>
      </c>
      <c r="F315" s="1">
        <v>0</v>
      </c>
      <c r="G315" s="2">
        <f t="shared" si="8"/>
        <v>58.344340000000003</v>
      </c>
      <c r="H315" s="2">
        <f t="shared" si="9"/>
        <v>0.18999999999999773</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1352.45</v>
      </c>
      <c r="D317" s="1">
        <f>'PR-RAS'!E322</f>
        <v>0</v>
      </c>
      <c r="E317" s="1">
        <v>0</v>
      </c>
      <c r="F317" s="1">
        <v>0</v>
      </c>
      <c r="G317" s="2">
        <f t="shared" si="8"/>
        <v>427.37420000000003</v>
      </c>
      <c r="H317" s="2">
        <f t="shared" si="9"/>
        <v>0.45000000000004547</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6101.07</v>
      </c>
      <c r="D345" s="1">
        <f>'PR-RAS'!E350</f>
        <v>41349.49</v>
      </c>
      <c r="E345" s="1">
        <v>0</v>
      </c>
      <c r="F345" s="1">
        <v>0</v>
      </c>
      <c r="G345" s="2">
        <f t="shared" si="8"/>
        <v>30547.217199999992</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6101.07</v>
      </c>
      <c r="D358" s="1">
        <f>'PR-RAS'!E363</f>
        <v>41349.49</v>
      </c>
      <c r="E358" s="1">
        <v>0</v>
      </c>
      <c r="F358" s="1">
        <v>0</v>
      </c>
      <c r="G358" s="2">
        <f t="shared" si="8"/>
        <v>31701.617849999995</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5277.26</v>
      </c>
      <c r="D364" s="1">
        <f>'PR-RAS'!E369</f>
        <v>38000.379999999997</v>
      </c>
      <c r="E364" s="1">
        <v>0</v>
      </c>
      <c r="F364" s="1">
        <v>0</v>
      </c>
      <c r="G364" s="2">
        <f t="shared" si="8"/>
        <v>29503.921259999996</v>
      </c>
      <c r="H364" s="2">
        <f t="shared" si="9"/>
        <v>0.63999999999759893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5277.26</v>
      </c>
      <c r="D365" s="1">
        <f>'PR-RAS'!E370</f>
        <v>35617.879999999997</v>
      </c>
      <c r="E365" s="1">
        <v>0</v>
      </c>
      <c r="F365" s="1">
        <v>0</v>
      </c>
      <c r="G365" s="2">
        <f t="shared" si="8"/>
        <v>27850.739279999994</v>
      </c>
      <c r="H365" s="2">
        <f t="shared" si="9"/>
        <v>0.38000000000283762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2382.5</v>
      </c>
      <c r="E371" s="1">
        <v>0</v>
      </c>
      <c r="F371" s="1">
        <v>0</v>
      </c>
      <c r="G371" s="2">
        <f t="shared" si="8"/>
        <v>1763.05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823.81</v>
      </c>
      <c r="D378" s="1">
        <f>'PR-RAS'!E383</f>
        <v>3349.11</v>
      </c>
      <c r="E378" s="1">
        <v>0</v>
      </c>
      <c r="F378" s="1">
        <v>0</v>
      </c>
      <c r="G378" s="2">
        <f t="shared" si="8"/>
        <v>2835.8053100000002</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823.81</v>
      </c>
      <c r="D379" s="1">
        <f>'PR-RAS'!E384</f>
        <v>3349.11</v>
      </c>
      <c r="E379" s="1">
        <v>0</v>
      </c>
      <c r="F379" s="1">
        <v>0</v>
      </c>
      <c r="G379" s="2">
        <f t="shared" si="8"/>
        <v>2843.3273400000003</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4424.75</v>
      </c>
      <c r="D403" s="1">
        <f>'PR-RAS'!E408</f>
        <v>41254.729999999996</v>
      </c>
      <c r="E403" s="1">
        <v>0</v>
      </c>
      <c r="F403" s="1">
        <v>0</v>
      </c>
      <c r="G403" s="2">
        <f t="shared" si="8"/>
        <v>34947.55242</v>
      </c>
      <c r="H403" s="2">
        <f t="shared" si="9"/>
        <v>0.52000000000407454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1697936.35</v>
      </c>
      <c r="D407" s="1">
        <f>'PR-RAS'!E412</f>
        <v>1910406.54</v>
      </c>
      <c r="E407" s="1">
        <v>0</v>
      </c>
      <c r="F407" s="1">
        <v>0</v>
      </c>
      <c r="G407" s="2">
        <f t="shared" si="8"/>
        <v>2240612.2685799999</v>
      </c>
      <c r="H407" s="2">
        <f t="shared" si="9"/>
        <v>0.81000000005587935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1690517.9300000004</v>
      </c>
      <c r="D408" s="1">
        <f>'PR-RAS'!E413</f>
        <v>1920681.0099999998</v>
      </c>
      <c r="E408" s="1">
        <v>0</v>
      </c>
      <c r="F408" s="1">
        <v>0</v>
      </c>
      <c r="G408" s="2">
        <f t="shared" si="8"/>
        <v>2251475.1396499998</v>
      </c>
      <c r="H408" s="2">
        <f t="shared" si="9"/>
        <v>7.9999999376013875E-2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7418.4199999996927</v>
      </c>
      <c r="D409" s="1">
        <f>'PR-RAS'!E414</f>
        <v>0</v>
      </c>
      <c r="E409" s="1">
        <v>0</v>
      </c>
      <c r="F409" s="1">
        <v>0</v>
      </c>
      <c r="G409" s="2">
        <f t="shared" si="8"/>
        <v>3026.7153599998746</v>
      </c>
      <c r="H409" s="2">
        <f t="shared" si="9"/>
        <v>0.41999999969266355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10274.469999999739</v>
      </c>
      <c r="E410" s="1">
        <v>0</v>
      </c>
      <c r="F410" s="1">
        <v>0</v>
      </c>
      <c r="G410" s="2">
        <f t="shared" si="8"/>
        <v>8404.5164599997861</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5683.71</v>
      </c>
      <c r="E411" s="1">
        <v>0</v>
      </c>
      <c r="F411" s="1">
        <v>0</v>
      </c>
      <c r="G411" s="2">
        <f t="shared" si="8"/>
        <v>4660.6421999999993</v>
      </c>
      <c r="H411" s="2">
        <f t="shared" si="9"/>
        <v>0.28999999999996362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1734.71</v>
      </c>
      <c r="D412" s="1">
        <f>'PR-RAS'!E417</f>
        <v>0</v>
      </c>
      <c r="E412" s="1">
        <v>0</v>
      </c>
      <c r="F412" s="1">
        <v>0</v>
      </c>
      <c r="G412" s="2">
        <f t="shared" si="8"/>
        <v>712.96580999999992</v>
      </c>
      <c r="H412" s="2">
        <f t="shared" si="9"/>
        <v>0.28999999999996362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146.85</v>
      </c>
      <c r="D413" s="1">
        <f>'PR-RAS'!E418</f>
        <v>3513.61</v>
      </c>
      <c r="E413" s="1">
        <v>0</v>
      </c>
      <c r="F413" s="1">
        <v>0</v>
      </c>
      <c r="G413" s="2">
        <f t="shared" si="8"/>
        <v>2955.71684</v>
      </c>
      <c r="H413" s="2">
        <f t="shared" si="9"/>
        <v>0.53999999999987836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1697936.35</v>
      </c>
      <c r="D633" s="1">
        <f>'PR-RAS'!E639</f>
        <v>1910406.54</v>
      </c>
      <c r="E633" s="1">
        <v>0</v>
      </c>
      <c r="F633" s="1">
        <v>0</v>
      </c>
      <c r="G633" s="2">
        <f t="shared" si="10"/>
        <v>3487849.6397599997</v>
      </c>
      <c r="H633" s="2">
        <f t="shared" si="11"/>
        <v>0.81000000005587935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1690517.9300000004</v>
      </c>
      <c r="D634" s="1">
        <f>'PR-RAS'!E640</f>
        <v>1920681.0099999998</v>
      </c>
      <c r="E634" s="1">
        <v>0</v>
      </c>
      <c r="F634" s="1">
        <v>0</v>
      </c>
      <c r="G634" s="2">
        <f t="shared" si="10"/>
        <v>3501680.0083500003</v>
      </c>
      <c r="H634" s="2">
        <f t="shared" si="11"/>
        <v>7.9999999376013875E-2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7418.4199999996927</v>
      </c>
      <c r="D635" s="1">
        <f>'PR-RAS'!E641</f>
        <v>0</v>
      </c>
      <c r="E635" s="1">
        <v>0</v>
      </c>
      <c r="F635" s="1">
        <v>0</v>
      </c>
      <c r="G635" s="2">
        <f t="shared" si="10"/>
        <v>4703.2782799998049</v>
      </c>
      <c r="H635" s="2">
        <f t="shared" si="11"/>
        <v>0.41999999969266355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10274.469999999739</v>
      </c>
      <c r="E636" s="1">
        <v>0</v>
      </c>
      <c r="F636" s="1">
        <v>0</v>
      </c>
      <c r="G636" s="2">
        <f t="shared" si="10"/>
        <v>13048.576899999669</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5683.71</v>
      </c>
      <c r="E637" s="1">
        <v>0</v>
      </c>
      <c r="F637" s="1">
        <v>0</v>
      </c>
      <c r="G637" s="2">
        <f t="shared" si="10"/>
        <v>7229.6791199999998</v>
      </c>
      <c r="H637" s="2">
        <f t="shared" si="11"/>
        <v>0.28999999999996362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1734.71</v>
      </c>
      <c r="D638" s="1">
        <f>'PR-RAS'!E644</f>
        <v>0</v>
      </c>
      <c r="E638" s="1">
        <v>0</v>
      </c>
      <c r="F638" s="1">
        <v>0</v>
      </c>
      <c r="G638" s="2">
        <f t="shared" si="10"/>
        <v>1105.01027</v>
      </c>
      <c r="H638" s="2">
        <f t="shared" si="11"/>
        <v>0.28999999999996362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5683.7099999996926</v>
      </c>
      <c r="D639" s="1">
        <f>'PR-RAS'!E645</f>
        <v>0</v>
      </c>
      <c r="E639" s="1">
        <v>0</v>
      </c>
      <c r="F639" s="1">
        <v>0</v>
      </c>
      <c r="G639" s="2">
        <f t="shared" si="10"/>
        <v>3626.2069799998039</v>
      </c>
      <c r="H639" s="2">
        <f t="shared" si="11"/>
        <v>0.29000000030737283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4590.7599999997392</v>
      </c>
      <c r="E640" s="1">
        <v>0</v>
      </c>
      <c r="F640" s="1">
        <v>0</v>
      </c>
      <c r="G640" s="2">
        <f t="shared" si="10"/>
        <v>5866.9912799996664</v>
      </c>
      <c r="H640" s="2">
        <f t="shared" si="11"/>
        <v>0.2400000002608067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125438.25</v>
      </c>
      <c r="D641" s="1">
        <f>'PR-RAS'!E647</f>
        <v>143716.39000000001</v>
      </c>
      <c r="E641" s="1">
        <v>0</v>
      </c>
      <c r="F641" s="1">
        <v>0</v>
      </c>
      <c r="G641" s="2">
        <f t="shared" si="10"/>
        <v>264237.45920000004</v>
      </c>
      <c r="H641" s="2">
        <f t="shared" si="11"/>
        <v>0.64000000001396984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107131.25</v>
      </c>
      <c r="D643" s="1">
        <f>'PR-RAS'!E650</f>
        <v>110310.19</v>
      </c>
      <c r="E643" s="1">
        <v>0</v>
      </c>
      <c r="F643" s="1">
        <v>0</v>
      </c>
      <c r="G643" s="2">
        <f t="shared" si="10"/>
        <v>210416.54646000001</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107131.25</v>
      </c>
      <c r="D644" s="1">
        <f>'PR-RAS'!E651</f>
        <v>110310.19</v>
      </c>
      <c r="E644" s="1">
        <v>0</v>
      </c>
      <c r="F644" s="1">
        <v>0</v>
      </c>
      <c r="G644" s="2">
        <f t="shared" si="10"/>
        <v>210744.29809</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78</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72</v>
      </c>
      <c r="E649" s="1">
        <v>0</v>
      </c>
      <c r="F649" s="1">
        <v>0</v>
      </c>
      <c r="G649" s="2">
        <f t="shared" si="10"/>
        <v>145.15200000000002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1469063.58</v>
      </c>
      <c r="D668" s="1">
        <f>'PR-RAS'!E675</f>
        <v>1667525.99</v>
      </c>
      <c r="E668" s="1">
        <v>0</v>
      </c>
      <c r="F668" s="1">
        <v>0</v>
      </c>
      <c r="G668" s="2">
        <f t="shared" si="10"/>
        <v>3204345.0785200004</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2545.04</v>
      </c>
      <c r="E670" s="1">
        <v>0</v>
      </c>
      <c r="F670" s="1">
        <v>0</v>
      </c>
      <c r="G670" s="2">
        <f t="shared" si="10"/>
        <v>3804.82377</v>
      </c>
      <c r="H670" s="2">
        <f t="shared" si="11"/>
        <v>0.28999999999996362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8081.67</v>
      </c>
      <c r="D687" s="1">
        <f>'PR-RAS'!E694</f>
        <v>30672</v>
      </c>
      <c r="E687" s="1">
        <v>0</v>
      </c>
      <c r="F687" s="1">
        <v>0</v>
      </c>
      <c r="G687" s="2">
        <f t="shared" si="10"/>
        <v>47626.009620000004</v>
      </c>
      <c r="H687" s="2">
        <f t="shared" si="11"/>
        <v>0.32999999999992724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814.71</v>
      </c>
      <c r="D689" s="1">
        <f>'PR-RAS'!E696</f>
        <v>12369.22</v>
      </c>
      <c r="E689" s="1">
        <v>0</v>
      </c>
      <c r="F689" s="1">
        <v>0</v>
      </c>
      <c r="G689" s="2">
        <f t="shared" si="10"/>
        <v>17580.567199999998</v>
      </c>
      <c r="H689" s="2">
        <f t="shared" si="11"/>
        <v>0.50999999999930878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31617.06</v>
      </c>
      <c r="D705" s="1">
        <f>'PR-RAS'!E712</f>
        <v>0</v>
      </c>
      <c r="E705" s="1">
        <v>0</v>
      </c>
      <c r="F705" s="1">
        <v>0</v>
      </c>
      <c r="G705" s="2">
        <f t="shared" si="10"/>
        <v>22258.410240000001</v>
      </c>
      <c r="H705" s="2">
        <f t="shared" si="11"/>
        <v>6.0000000001309672E-2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1622.31</v>
      </c>
      <c r="D710" s="1">
        <f>'PR-RAS'!E717</f>
        <v>1872.55</v>
      </c>
      <c r="E710" s="1">
        <v>0</v>
      </c>
      <c r="F710" s="1">
        <v>0</v>
      </c>
      <c r="G710" s="2">
        <f t="shared" si="10"/>
        <v>3805.4936899999998</v>
      </c>
      <c r="H710" s="2">
        <f t="shared" si="11"/>
        <v>0.75999999999999091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47686.66</v>
      </c>
      <c r="D711" s="1">
        <f>'PR-RAS'!E718</f>
        <v>46311.75</v>
      </c>
      <c r="E711" s="1">
        <v>0</v>
      </c>
      <c r="F711" s="1">
        <v>0</v>
      </c>
      <c r="G711" s="2">
        <f t="shared" si="10"/>
        <v>99620.213600000003</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4596.8500000000004</v>
      </c>
      <c r="D713" s="1">
        <f>'PR-RAS'!E720</f>
        <v>4078.01</v>
      </c>
      <c r="E713" s="1">
        <v>0</v>
      </c>
      <c r="F713" s="1">
        <v>0</v>
      </c>
      <c r="G713" s="2">
        <f t="shared" si="10"/>
        <v>9080.0434399999995</v>
      </c>
      <c r="H713" s="2">
        <f t="shared" si="11"/>
        <v>0.15999999999985448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1674.7</v>
      </c>
      <c r="D719" s="1">
        <f>'PR-RAS'!E726</f>
        <v>2193.71</v>
      </c>
      <c r="E719" s="1">
        <v>0</v>
      </c>
      <c r="F719" s="1">
        <v>0</v>
      </c>
      <c r="G719" s="2">
        <f t="shared" si="10"/>
        <v>4352.6021599999995</v>
      </c>
      <c r="H719" s="2">
        <f t="shared" si="11"/>
        <v>0.58999999999991815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5671.42</v>
      </c>
      <c r="E810" s="1">
        <v>0</v>
      </c>
      <c r="F810" s="1">
        <v>0</v>
      </c>
      <c r="G810" s="2">
        <f t="shared" ref="G810:G983" si="18">(B810/1000)*(C810*1+D810*2)</f>
        <v>9176.3575600000004</v>
      </c>
      <c r="H810" s="2">
        <f t="shared" ref="H810:H1067" si="19">ABS(C810-ROUND(C810,0))+ABS(D810-ROUND(D810,0))</f>
        <v>0.42000000000007276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217382.42000000004</v>
      </c>
      <c r="D984" s="6">
        <f>BILANCA!E6</f>
        <v>242985.03999999998</v>
      </c>
      <c r="E984" s="6">
        <v>0</v>
      </c>
      <c r="F984" s="6">
        <v>0</v>
      </c>
      <c r="G984" s="7">
        <f t="shared" ref="G984:G1241" si="22">B984/1000*C984+B984/500*D984</f>
        <v>703.35250000000008</v>
      </c>
      <c r="H984" s="7">
        <f t="shared" si="19"/>
        <v>0.46000000002095476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63813.080000000045</v>
      </c>
      <c r="D985" s="1">
        <f>BILANCA!E7</f>
        <v>73478.37999999999</v>
      </c>
      <c r="E985" s="1">
        <v>0</v>
      </c>
      <c r="F985" s="1">
        <v>0</v>
      </c>
      <c r="G985" s="2">
        <f t="shared" si="22"/>
        <v>421.53968000000003</v>
      </c>
      <c r="H985" s="2">
        <f t="shared" si="19"/>
        <v>0.46000000003550667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63813.080000000045</v>
      </c>
      <c r="D990" s="1">
        <f>BILANCA!E12</f>
        <v>73478.37999999999</v>
      </c>
      <c r="E990" s="1">
        <v>0</v>
      </c>
      <c r="F990" s="1">
        <v>0</v>
      </c>
      <c r="G990" s="2">
        <f t="shared" si="22"/>
        <v>1475.3888800000004</v>
      </c>
      <c r="H990" s="2">
        <f t="shared" si="19"/>
        <v>0.46000000003550667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6305.57</v>
      </c>
      <c r="D991" s="1">
        <f>BILANCA!E13</f>
        <v>5631.99</v>
      </c>
      <c r="E991" s="1">
        <v>0</v>
      </c>
      <c r="F991" s="1">
        <v>0</v>
      </c>
      <c r="G991" s="2">
        <f t="shared" si="22"/>
        <v>140.5564</v>
      </c>
      <c r="H991" s="2">
        <f t="shared" si="19"/>
        <v>0.44000000000050932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3933.7</v>
      </c>
      <c r="D992" s="1">
        <f>BILANCA!E14</f>
        <v>3933.7</v>
      </c>
      <c r="E992" s="1">
        <v>0</v>
      </c>
      <c r="F992" s="1">
        <v>0</v>
      </c>
      <c r="G992" s="2">
        <f t="shared" si="22"/>
        <v>106.20989999999998</v>
      </c>
      <c r="H992" s="2">
        <f t="shared" si="19"/>
        <v>0.6000000000003638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11253.57</v>
      </c>
      <c r="D993" s="1">
        <f>BILANCA!E15</f>
        <v>11253.57</v>
      </c>
      <c r="E993" s="1">
        <v>0</v>
      </c>
      <c r="F993" s="1">
        <v>0</v>
      </c>
      <c r="G993" s="2">
        <f t="shared" si="22"/>
        <v>337.6071</v>
      </c>
      <c r="H993" s="2">
        <f t="shared" si="19"/>
        <v>0.86000000000058208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8881.7000000000007</v>
      </c>
      <c r="D996" s="1">
        <f>BILANCA!E18</f>
        <v>9555.2800000000007</v>
      </c>
      <c r="E996" s="1">
        <v>0</v>
      </c>
      <c r="F996" s="1">
        <v>0</v>
      </c>
      <c r="G996" s="2">
        <f t="shared" si="22"/>
        <v>363.89938000000001</v>
      </c>
      <c r="H996" s="2">
        <f t="shared" si="19"/>
        <v>0.57999999999992724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10876.98000000004</v>
      </c>
      <c r="D997" s="1">
        <f>BILANCA!E19</f>
        <v>21635.169999999984</v>
      </c>
      <c r="E997" s="1">
        <v>0</v>
      </c>
      <c r="F997" s="1">
        <v>0</v>
      </c>
      <c r="G997" s="2">
        <f t="shared" si="22"/>
        <v>758.06248000000005</v>
      </c>
      <c r="H997" s="2">
        <f t="shared" si="19"/>
        <v>0.18999999994412065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299873.88</v>
      </c>
      <c r="D998" s="1">
        <f>BILANCA!E20</f>
        <v>316624.21999999997</v>
      </c>
      <c r="E998" s="1">
        <v>0</v>
      </c>
      <c r="F998" s="1">
        <v>0</v>
      </c>
      <c r="G998" s="2">
        <f t="shared" si="22"/>
        <v>13996.834799999997</v>
      </c>
      <c r="H998" s="2">
        <f t="shared" si="19"/>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1975.08</v>
      </c>
      <c r="D999" s="1">
        <f>BILANCA!E21</f>
        <v>1975.08</v>
      </c>
      <c r="E999" s="1">
        <v>0</v>
      </c>
      <c r="F999" s="1">
        <v>0</v>
      </c>
      <c r="G999" s="2">
        <f t="shared" si="22"/>
        <v>94.803839999999994</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32127.38</v>
      </c>
      <c r="D1000" s="1">
        <f>BILANCA!E22</f>
        <v>32127.38</v>
      </c>
      <c r="E1000" s="1">
        <v>0</v>
      </c>
      <c r="F1000" s="1">
        <v>0</v>
      </c>
      <c r="G1000" s="2">
        <f t="shared" si="22"/>
        <v>1638.49638</v>
      </c>
      <c r="H1000" s="2">
        <f t="shared" si="19"/>
        <v>0.76000000000203727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2254.23</v>
      </c>
      <c r="D1001" s="1">
        <f>BILANCA!E23</f>
        <v>2254.23</v>
      </c>
      <c r="E1001" s="1">
        <v>0</v>
      </c>
      <c r="F1001" s="1">
        <v>0</v>
      </c>
      <c r="G1001" s="2">
        <f t="shared" si="22"/>
        <v>121.72841999999999</v>
      </c>
      <c r="H1001" s="2">
        <f t="shared" si="19"/>
        <v>0.46000000000003638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10625.46</v>
      </c>
      <c r="D1002" s="1">
        <f>BILANCA!E24</f>
        <v>10625.46</v>
      </c>
      <c r="E1002" s="1">
        <v>0</v>
      </c>
      <c r="F1002" s="1">
        <v>0</v>
      </c>
      <c r="G1002" s="2">
        <f t="shared" si="22"/>
        <v>605.65121999999997</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128734.21</v>
      </c>
      <c r="D1004" s="1">
        <f>BILANCA!E26</f>
        <v>131116.71</v>
      </c>
      <c r="E1004" s="1">
        <v>0</v>
      </c>
      <c r="F1004" s="1">
        <v>0</v>
      </c>
      <c r="G1004" s="2">
        <f t="shared" si="22"/>
        <v>8210.3202300000012</v>
      </c>
      <c r="H1004" s="2">
        <f t="shared" si="19"/>
        <v>0.50000000001455192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464713.26</v>
      </c>
      <c r="D1006" s="1">
        <f>BILANCA!E28</f>
        <v>473087.91</v>
      </c>
      <c r="E1006" s="1">
        <v>0</v>
      </c>
      <c r="F1006" s="1">
        <v>0</v>
      </c>
      <c r="G1006" s="2">
        <f t="shared" si="22"/>
        <v>32450.448839999997</v>
      </c>
      <c r="H1006" s="2">
        <f t="shared" si="19"/>
        <v>0.3500000000349246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3044.58</v>
      </c>
      <c r="D1007" s="1">
        <f>BILANCA!E29</f>
        <v>3044.58</v>
      </c>
      <c r="E1007" s="1">
        <v>0</v>
      </c>
      <c r="F1007" s="1">
        <v>0</v>
      </c>
      <c r="G1007" s="2">
        <f t="shared" si="22"/>
        <v>219.20975999999999</v>
      </c>
      <c r="H1007" s="2">
        <f t="shared" si="19"/>
        <v>0.84000000000014552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15222.91</v>
      </c>
      <c r="D1008" s="1">
        <f>BILANCA!E30</f>
        <v>15222.91</v>
      </c>
      <c r="E1008" s="1">
        <v>0</v>
      </c>
      <c r="F1008" s="1">
        <v>0</v>
      </c>
      <c r="G1008" s="2">
        <f t="shared" si="22"/>
        <v>1141.7182500000001</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12178.33</v>
      </c>
      <c r="D1012" s="1">
        <f>BILANCA!E34</f>
        <v>12178.33</v>
      </c>
      <c r="E1012" s="1">
        <v>0</v>
      </c>
      <c r="F1012" s="1">
        <v>0</v>
      </c>
      <c r="G1012" s="2">
        <f t="shared" si="22"/>
        <v>1059.5147100000002</v>
      </c>
      <c r="H1012" s="2">
        <f t="shared" si="19"/>
        <v>0.65999999999985448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34509.68</v>
      </c>
      <c r="D1013" s="1">
        <f>BILANCA!E35</f>
        <v>34712.51</v>
      </c>
      <c r="E1013" s="1">
        <v>0</v>
      </c>
      <c r="F1013" s="1">
        <v>0</v>
      </c>
      <c r="G1013" s="2">
        <f t="shared" si="22"/>
        <v>3118.0409999999997</v>
      </c>
      <c r="H1013" s="2">
        <f t="shared" si="19"/>
        <v>0.80999999999767169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42483.4</v>
      </c>
      <c r="D1014" s="1">
        <f>BILANCA!E36</f>
        <v>45832.51</v>
      </c>
      <c r="E1014" s="1">
        <v>0</v>
      </c>
      <c r="F1014" s="1">
        <v>0</v>
      </c>
      <c r="G1014" s="2">
        <f t="shared" si="22"/>
        <v>4158.6010200000001</v>
      </c>
      <c r="H1014" s="2">
        <f t="shared" si="19"/>
        <v>0.88999999999941792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179.18</v>
      </c>
      <c r="D1015" s="1">
        <f>BILANCA!E37</f>
        <v>179.18</v>
      </c>
      <c r="E1015" s="1">
        <v>0</v>
      </c>
      <c r="F1015" s="1">
        <v>0</v>
      </c>
      <c r="G1015" s="2">
        <f t="shared" si="22"/>
        <v>17.201280000000001</v>
      </c>
      <c r="H1015" s="2">
        <f t="shared" si="19"/>
        <v>0.36000000000001364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8152.9</v>
      </c>
      <c r="D1018" s="1">
        <f>BILANCA!E40</f>
        <v>11299.18</v>
      </c>
      <c r="E1018" s="1">
        <v>0</v>
      </c>
      <c r="F1018" s="1">
        <v>0</v>
      </c>
      <c r="G1018" s="2">
        <f t="shared" si="22"/>
        <v>1076.2941000000001</v>
      </c>
      <c r="H1018" s="2">
        <f t="shared" si="19"/>
        <v>0.28000000000065484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9076.27</v>
      </c>
      <c r="D1023" s="1">
        <f>BILANCA!E45</f>
        <v>8454.130000000001</v>
      </c>
      <c r="E1023" s="1">
        <v>0</v>
      </c>
      <c r="F1023" s="1">
        <v>0</v>
      </c>
      <c r="G1023" s="2">
        <f t="shared" si="22"/>
        <v>1039.3812</v>
      </c>
      <c r="H1023" s="2">
        <f t="shared" si="19"/>
        <v>0.40000000000145519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16115.57</v>
      </c>
      <c r="D1025" s="1">
        <f>BILANCA!E47</f>
        <v>16115.57</v>
      </c>
      <c r="E1025" s="1">
        <v>0</v>
      </c>
      <c r="F1025" s="1">
        <v>0</v>
      </c>
      <c r="G1025" s="2">
        <f t="shared" si="22"/>
        <v>2030.5618200000004</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7039.3</v>
      </c>
      <c r="D1028" s="1">
        <f>BILANCA!E50</f>
        <v>7661.44</v>
      </c>
      <c r="E1028" s="1">
        <v>0</v>
      </c>
      <c r="F1028" s="1">
        <v>0</v>
      </c>
      <c r="G1028" s="2">
        <f t="shared" si="22"/>
        <v>1006.2981</v>
      </c>
      <c r="H1028" s="2">
        <f t="shared" si="19"/>
        <v>0.73999999999978172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43981.57</v>
      </c>
      <c r="D1032" s="1">
        <f>BILANCA!E54</f>
        <v>44600.58</v>
      </c>
      <c r="E1032" s="1">
        <v>0</v>
      </c>
      <c r="F1032" s="1">
        <v>0</v>
      </c>
      <c r="G1032" s="2">
        <f t="shared" si="22"/>
        <v>6525.9537700000001</v>
      </c>
      <c r="H1032" s="2">
        <f t="shared" si="19"/>
        <v>0.84999999999854481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43981.57</v>
      </c>
      <c r="D1033" s="1">
        <f>BILANCA!E55</f>
        <v>44600.58</v>
      </c>
      <c r="E1033" s="1">
        <v>0</v>
      </c>
      <c r="F1033" s="1">
        <v>0</v>
      </c>
      <c r="G1033" s="2">
        <f t="shared" si="22"/>
        <v>6659.1365000000005</v>
      </c>
      <c r="H1033" s="2">
        <f t="shared" si="19"/>
        <v>0.84999999999854481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153569.34</v>
      </c>
      <c r="D1046" s="1">
        <f>BILANCA!E68</f>
        <v>169506.66</v>
      </c>
      <c r="E1046" s="1">
        <v>0</v>
      </c>
      <c r="F1046" s="1">
        <v>0</v>
      </c>
      <c r="G1046" s="2">
        <f t="shared" si="22"/>
        <v>31032.707580000002</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7802.8</v>
      </c>
      <c r="D1056" s="1">
        <f>BILANCA!E78</f>
        <v>8575.07</v>
      </c>
      <c r="E1056" s="1">
        <v>0</v>
      </c>
      <c r="F1056" s="1">
        <v>0</v>
      </c>
      <c r="G1056" s="2">
        <f t="shared" si="22"/>
        <v>1821.5646199999999</v>
      </c>
      <c r="H1056" s="2">
        <f t="shared" si="19"/>
        <v>0.26999999999952706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7802.8</v>
      </c>
      <c r="D1064" s="1">
        <f>BILANCA!E86</f>
        <v>8575.07</v>
      </c>
      <c r="E1064" s="1">
        <v>0</v>
      </c>
      <c r="F1064" s="1">
        <v>0</v>
      </c>
      <c r="G1064" s="2">
        <f t="shared" si="22"/>
        <v>2021.1881400000002</v>
      </c>
      <c r="H1064" s="2">
        <f t="shared" si="19"/>
        <v>0.26999999999952706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1072.4000000000001</v>
      </c>
      <c r="D1112" s="1">
        <f>BILANCA!E134</f>
        <v>1240</v>
      </c>
      <c r="E1112" s="1">
        <v>0</v>
      </c>
      <c r="F1112" s="1">
        <v>0</v>
      </c>
      <c r="G1112" s="2">
        <f t="shared" si="22"/>
        <v>458.25960000000003</v>
      </c>
      <c r="H1112" s="2">
        <f t="shared" si="23"/>
        <v>0.40000000000009095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1072.4000000000001</v>
      </c>
      <c r="D1113" s="1">
        <f>BILANCA!E135</f>
        <v>1240</v>
      </c>
      <c r="E1113" s="1">
        <v>0</v>
      </c>
      <c r="F1113" s="1">
        <v>0</v>
      </c>
      <c r="G1113" s="2">
        <f t="shared" si="22"/>
        <v>461.81200000000001</v>
      </c>
      <c r="H1113" s="2">
        <f t="shared" si="23"/>
        <v>0.40000000000009095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1072.4000000000001</v>
      </c>
      <c r="D1116" s="1">
        <f>BILANCA!E138</f>
        <v>1240</v>
      </c>
      <c r="E1116" s="1">
        <v>0</v>
      </c>
      <c r="F1116" s="1">
        <v>0</v>
      </c>
      <c r="G1116" s="2">
        <f t="shared" si="22"/>
        <v>472.46920000000006</v>
      </c>
      <c r="H1116" s="2">
        <f t="shared" si="23"/>
        <v>0.40000000000009095</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10551.73</v>
      </c>
      <c r="D1124" s="1">
        <f>BILANCA!E146</f>
        <v>7271.04</v>
      </c>
      <c r="E1124" s="1">
        <v>0</v>
      </c>
      <c r="F1124" s="1">
        <v>0</v>
      </c>
      <c r="G1124" s="2">
        <f t="shared" si="22"/>
        <v>3538.2272099999996</v>
      </c>
      <c r="H1124" s="2">
        <f t="shared" si="23"/>
        <v>0.31000000000040018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146.85</v>
      </c>
      <c r="D1138" s="1">
        <f>BILANCA!E160</f>
        <v>3513.61</v>
      </c>
      <c r="E1138" s="1">
        <v>0</v>
      </c>
      <c r="F1138" s="1">
        <v>0</v>
      </c>
      <c r="G1138" s="2">
        <f t="shared" si="22"/>
        <v>1111.9808499999999</v>
      </c>
      <c r="H1138" s="2">
        <f t="shared" si="23"/>
        <v>0.53999999999987836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10404.879999999999</v>
      </c>
      <c r="D1139" s="1">
        <f>BILANCA!E161</f>
        <v>3757.43</v>
      </c>
      <c r="E1139" s="1">
        <v>0</v>
      </c>
      <c r="F1139" s="1">
        <v>0</v>
      </c>
      <c r="G1139" s="2">
        <f t="shared" si="22"/>
        <v>2795.4794400000001</v>
      </c>
      <c r="H1139" s="2">
        <f t="shared" si="23"/>
        <v>0.55000000000063665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8704.16</v>
      </c>
      <c r="D1142" s="1">
        <f>BILANCA!E164</f>
        <v>8704.16</v>
      </c>
      <c r="E1142" s="1">
        <v>0</v>
      </c>
      <c r="F1142" s="1">
        <v>0</v>
      </c>
      <c r="G1142" s="2">
        <f t="shared" si="22"/>
        <v>4151.8843200000001</v>
      </c>
      <c r="H1142" s="2">
        <f t="shared" si="23"/>
        <v>0.31999999999970896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8704.16</v>
      </c>
      <c r="D1144" s="1">
        <f>BILANCA!E166</f>
        <v>8704.16</v>
      </c>
      <c r="E1144" s="1">
        <v>0</v>
      </c>
      <c r="F1144" s="1">
        <v>0</v>
      </c>
      <c r="G1144" s="2">
        <f t="shared" si="22"/>
        <v>4204.1092800000006</v>
      </c>
      <c r="H1144" s="2">
        <f t="shared" si="23"/>
        <v>0.31999999999970896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125438.25</v>
      </c>
      <c r="D1148" s="1">
        <f>BILANCA!E170</f>
        <v>143716.39000000001</v>
      </c>
      <c r="E1148" s="1">
        <v>0</v>
      </c>
      <c r="F1148" s="1">
        <v>0</v>
      </c>
      <c r="G1148" s="2">
        <f t="shared" si="22"/>
        <v>68123.719950000013</v>
      </c>
      <c r="H1148" s="2">
        <f t="shared" si="23"/>
        <v>0.64000000001396984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125438.25</v>
      </c>
      <c r="D1151" s="1">
        <f>BILANCA!E173</f>
        <v>143716.39000000001</v>
      </c>
      <c r="E1151" s="1">
        <v>0</v>
      </c>
      <c r="F1151" s="1">
        <v>0</v>
      </c>
      <c r="G1151" s="2">
        <f t="shared" si="22"/>
        <v>69362.333040000012</v>
      </c>
      <c r="H1151" s="2">
        <f t="shared" si="23"/>
        <v>0.64000000001396984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217382.41999999998</v>
      </c>
      <c r="D1152" s="1">
        <f>BILANCA!E175</f>
        <v>242985.04</v>
      </c>
      <c r="E1152" s="1">
        <v>0</v>
      </c>
      <c r="F1152" s="1">
        <v>0</v>
      </c>
      <c r="G1152" s="2">
        <f t="shared" si="22"/>
        <v>118866.57250000001</v>
      </c>
      <c r="H1152" s="2">
        <f t="shared" si="23"/>
        <v>0.45999999999185093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137962.22</v>
      </c>
      <c r="D1153" s="1">
        <f>BILANCA!E176</f>
        <v>160639.65</v>
      </c>
      <c r="E1153" s="1">
        <v>0</v>
      </c>
      <c r="F1153" s="1">
        <v>0</v>
      </c>
      <c r="G1153" s="2">
        <f t="shared" si="22"/>
        <v>78071.058400000009</v>
      </c>
      <c r="H1153" s="2">
        <f t="shared" si="23"/>
        <v>0.57000000000698492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137962.22</v>
      </c>
      <c r="D1154" s="1">
        <f>BILANCA!E177</f>
        <v>160639.65</v>
      </c>
      <c r="E1154" s="1">
        <v>0</v>
      </c>
      <c r="F1154" s="1">
        <v>0</v>
      </c>
      <c r="G1154" s="2">
        <f t="shared" si="22"/>
        <v>78530.299920000005</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128681.73</v>
      </c>
      <c r="D1155" s="1">
        <f>BILANCA!E178</f>
        <v>148274.76999999999</v>
      </c>
      <c r="E1155" s="1">
        <v>0</v>
      </c>
      <c r="F1155" s="1">
        <v>0</v>
      </c>
      <c r="G1155" s="2">
        <f t="shared" si="22"/>
        <v>73139.778439999995</v>
      </c>
      <c r="H1155" s="2">
        <f t="shared" si="23"/>
        <v>0.50000000001455192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1522.39</v>
      </c>
      <c r="D1156" s="1">
        <f>BILANCA!E179</f>
        <v>4995.6899999999996</v>
      </c>
      <c r="E1156" s="1">
        <v>0</v>
      </c>
      <c r="F1156" s="1">
        <v>0</v>
      </c>
      <c r="G1156" s="2">
        <f t="shared" si="22"/>
        <v>1991.8822099999998</v>
      </c>
      <c r="H1156" s="2">
        <f t="shared" si="23"/>
        <v>0.70000000000050022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9.9600000000000009</v>
      </c>
      <c r="D1157" s="1">
        <f>BILANCA!E180</f>
        <v>9.9600000000000009</v>
      </c>
      <c r="E1157" s="1">
        <v>0</v>
      </c>
      <c r="F1157" s="1">
        <v>0</v>
      </c>
      <c r="G1157" s="2">
        <f t="shared" si="22"/>
        <v>5.1991200000000006</v>
      </c>
      <c r="H1157" s="2">
        <f t="shared" si="23"/>
        <v>7.9999999999998295E-2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9.9600000000000009</v>
      </c>
      <c r="D1160" s="1">
        <f>BILANCA!E183</f>
        <v>9.9600000000000009</v>
      </c>
      <c r="E1160" s="1">
        <v>0</v>
      </c>
      <c r="F1160" s="1">
        <v>0</v>
      </c>
      <c r="G1160" s="2">
        <f t="shared" si="22"/>
        <v>5.2887599999999999</v>
      </c>
      <c r="H1160" s="2">
        <f t="shared" si="23"/>
        <v>7.9999999999998295E-2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7748.14</v>
      </c>
      <c r="D1165" s="1">
        <f>BILANCA!E188</f>
        <v>7359.23</v>
      </c>
      <c r="E1165" s="1">
        <v>0</v>
      </c>
      <c r="F1165" s="1">
        <v>0</v>
      </c>
      <c r="G1165" s="2">
        <f t="shared" si="22"/>
        <v>4088.9211999999998</v>
      </c>
      <c r="H1165" s="2">
        <f t="shared" si="23"/>
        <v>0.36999999999989086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79420.2</v>
      </c>
      <c r="D1214" s="1">
        <f>BILANCA!E237</f>
        <v>82345.390000000014</v>
      </c>
      <c r="E1214" s="1">
        <v>0</v>
      </c>
      <c r="F1214" s="1">
        <v>0</v>
      </c>
      <c r="G1214" s="2">
        <f t="shared" si="22"/>
        <v>56389.636380000011</v>
      </c>
      <c r="H1214" s="2">
        <f t="shared" si="23"/>
        <v>0.59000000001105946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64885.479999999996</v>
      </c>
      <c r="D1215" s="1">
        <f>BILANCA!E238</f>
        <v>74718.38</v>
      </c>
      <c r="E1215" s="1">
        <v>0</v>
      </c>
      <c r="F1215" s="1">
        <v>0</v>
      </c>
      <c r="G1215" s="2">
        <f t="shared" si="22"/>
        <v>49722.759680000003</v>
      </c>
      <c r="H1215" s="2">
        <f t="shared" si="23"/>
        <v>0.86000000000058208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64885.479999999996</v>
      </c>
      <c r="D1216" s="1">
        <f>BILANCA!E239</f>
        <v>74718.38</v>
      </c>
      <c r="E1216" s="1">
        <v>0</v>
      </c>
      <c r="F1216" s="1">
        <v>0</v>
      </c>
      <c r="G1216" s="2">
        <f t="shared" si="22"/>
        <v>49937.081920000004</v>
      </c>
      <c r="H1216" s="2">
        <f t="shared" si="23"/>
        <v>0.86000000000058208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53437.1</v>
      </c>
      <c r="D1217" s="1">
        <f>BILANCA!E240</f>
        <v>71934.38</v>
      </c>
      <c r="E1217" s="1">
        <v>0</v>
      </c>
      <c r="F1217" s="1">
        <v>0</v>
      </c>
      <c r="G1217" s="2">
        <f t="shared" si="22"/>
        <v>46169.571240000005</v>
      </c>
      <c r="H1217" s="2">
        <f t="shared" si="23"/>
        <v>0.48000000000320142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11448.38</v>
      </c>
      <c r="D1218" s="1">
        <f>BILANCA!E241</f>
        <v>2784</v>
      </c>
      <c r="E1218" s="1">
        <v>0</v>
      </c>
      <c r="F1218" s="1">
        <v>0</v>
      </c>
      <c r="G1218" s="2">
        <f t="shared" si="22"/>
        <v>3998.8492999999999</v>
      </c>
      <c r="H1218" s="2">
        <f t="shared" si="23"/>
        <v>0.37999999999919964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5683.7100000000064</v>
      </c>
      <c r="D1222" s="1">
        <f>BILANCA!E245</f>
        <v>-4590.7599999999948</v>
      </c>
      <c r="E1222" s="1">
        <v>0</v>
      </c>
      <c r="F1222" s="1">
        <v>0</v>
      </c>
      <c r="G1222" s="2">
        <f t="shared" si="22"/>
        <v>-835.97658999999589</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74459.39</v>
      </c>
      <c r="D1223" s="1">
        <f>BILANCA!E246</f>
        <v>72690.86</v>
      </c>
      <c r="E1223" s="1">
        <v>0</v>
      </c>
      <c r="F1223" s="1">
        <v>0</v>
      </c>
      <c r="G1223" s="2">
        <f t="shared" si="22"/>
        <v>52761.866399999999</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74459.39</v>
      </c>
      <c r="D1224" s="1">
        <f>BILANCA!E247</f>
        <v>72690.86</v>
      </c>
      <c r="E1224" s="1">
        <v>0</v>
      </c>
      <c r="F1224" s="1">
        <v>0</v>
      </c>
      <c r="G1224" s="2">
        <f t="shared" si="22"/>
        <v>52981.70751</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68775.679999999993</v>
      </c>
      <c r="D1227" s="1">
        <f>BILANCA!E250</f>
        <v>77281.62</v>
      </c>
      <c r="E1227" s="1">
        <v>0</v>
      </c>
      <c r="F1227" s="1">
        <v>0</v>
      </c>
      <c r="G1227" s="2">
        <f t="shared" si="22"/>
        <v>54494.696479999991</v>
      </c>
      <c r="H1227" s="2">
        <f t="shared" si="23"/>
        <v>0.70000000001164153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68775.679999999993</v>
      </c>
      <c r="D1229" s="1">
        <f>BILANCA!E252</f>
        <v>77281.62</v>
      </c>
      <c r="E1229" s="1">
        <v>0</v>
      </c>
      <c r="F1229" s="1">
        <v>0</v>
      </c>
      <c r="G1229" s="2">
        <f t="shared" si="22"/>
        <v>54941.374320000003</v>
      </c>
      <c r="H1229" s="2">
        <f t="shared" si="23"/>
        <v>0.70000000001164153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146.85</v>
      </c>
      <c r="D1232" s="1">
        <f>BILANCA!E255</f>
        <v>3513.61</v>
      </c>
      <c r="E1232" s="1">
        <v>0</v>
      </c>
      <c r="F1232" s="1">
        <v>0</v>
      </c>
      <c r="G1232" s="2">
        <f t="shared" si="22"/>
        <v>1786.3434300000001</v>
      </c>
      <c r="H1232" s="2">
        <f t="shared" si="23"/>
        <v>0.53999999999987836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8704.16</v>
      </c>
      <c r="D1233" s="1">
        <f>BILANCA!E256</f>
        <v>8704.16</v>
      </c>
      <c r="E1233" s="1">
        <v>0</v>
      </c>
      <c r="F1233" s="1">
        <v>0</v>
      </c>
      <c r="G1233" s="2">
        <f t="shared" si="22"/>
        <v>6528.12</v>
      </c>
      <c r="H1233" s="2">
        <f t="shared" si="23"/>
        <v>0.31999999999970896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17861.439999999999</v>
      </c>
      <c r="D1236" s="1">
        <f>BILANCA!E259</f>
        <v>231801.25</v>
      </c>
      <c r="E1236" s="1">
        <v>0</v>
      </c>
      <c r="F1236" s="1">
        <v>0</v>
      </c>
      <c r="G1236" s="2">
        <f t="shared" si="22"/>
        <v>121810.37681999999</v>
      </c>
      <c r="H1236" s="2">
        <f t="shared" si="23"/>
        <v>0.68999999999869033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17861.439999999999</v>
      </c>
      <c r="D1237" s="1">
        <f>BILANCA!E260</f>
        <v>231801.25</v>
      </c>
      <c r="E1237" s="1">
        <v>0</v>
      </c>
      <c r="F1237" s="1">
        <v>0</v>
      </c>
      <c r="G1237" s="2">
        <f t="shared" si="22"/>
        <v>122291.84076000001</v>
      </c>
      <c r="H1237" s="2">
        <f t="shared" si="23"/>
        <v>0.68999999999869033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10551.73</v>
      </c>
      <c r="D1240" s="1">
        <f>BILANCA!E264</f>
        <v>7271.04</v>
      </c>
      <c r="E1240" s="1">
        <v>0</v>
      </c>
      <c r="F1240" s="1">
        <v>0</v>
      </c>
      <c r="G1240" s="2">
        <f t="shared" si="22"/>
        <v>6449.1091699999997</v>
      </c>
      <c r="H1240" s="2">
        <f t="shared" si="23"/>
        <v>0.31000000000040018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8704.16</v>
      </c>
      <c r="D1242" s="1">
        <f>BILANCA!E266</f>
        <v>8704.16</v>
      </c>
      <c r="E1242" s="1">
        <v>0</v>
      </c>
      <c r="F1242" s="1">
        <v>0</v>
      </c>
      <c r="G1242" s="2">
        <f t="shared" ref="G1242:G1479" si="24">B1242/1000*C1242+B1242/500*D1242</f>
        <v>6763.1323200000006</v>
      </c>
      <c r="H1242" s="2">
        <f t="shared" si="23"/>
        <v>0.31999999999970896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7802.8</v>
      </c>
      <c r="D1244" s="1">
        <f>BILANCA!E268</f>
        <v>8575.07</v>
      </c>
      <c r="E1244" s="1">
        <v>0</v>
      </c>
      <c r="F1244" s="1">
        <v>0</v>
      </c>
      <c r="G1244" s="2">
        <f t="shared" si="24"/>
        <v>6512.7173400000001</v>
      </c>
      <c r="H1244" s="2">
        <f t="shared" si="23"/>
        <v>0.26999999999952706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10404.879999999999</v>
      </c>
      <c r="D1262" s="1">
        <f>BILANCA!E286</f>
        <v>3757.43</v>
      </c>
      <c r="E1262" s="1">
        <v>0</v>
      </c>
      <c r="F1262" s="1">
        <v>0</v>
      </c>
      <c r="G1262" s="2">
        <f t="shared" si="24"/>
        <v>4999.6074599999993</v>
      </c>
      <c r="H1262" s="2">
        <f t="shared" si="23"/>
        <v>0.55000000000063665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137962.22</v>
      </c>
      <c r="D1264" s="1">
        <f>BILANCA!E288</f>
        <v>160639.65</v>
      </c>
      <c r="E1264" s="1">
        <v>0</v>
      </c>
      <c r="F1264" s="1">
        <v>0</v>
      </c>
      <c r="G1264" s="2">
        <f t="shared" si="24"/>
        <v>129046.86712000001</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248.86</v>
      </c>
      <c r="D1274" s="1">
        <f>BILANCA!E298</f>
        <v>560</v>
      </c>
      <c r="E1274" s="1">
        <v>0</v>
      </c>
      <c r="F1274" s="1">
        <v>0</v>
      </c>
      <c r="G1274" s="2">
        <f t="shared" si="24"/>
        <v>398.33825999999999</v>
      </c>
      <c r="H1274" s="2">
        <f t="shared" si="23"/>
        <v>0.13999999999998636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7499.28</v>
      </c>
      <c r="D1278" s="1">
        <f>BILANCA!E302</f>
        <v>6799.23</v>
      </c>
      <c r="E1278" s="1">
        <v>0</v>
      </c>
      <c r="F1278" s="1">
        <v>0</v>
      </c>
      <c r="G1278" s="2">
        <f t="shared" si="24"/>
        <v>6223.8332999999993</v>
      </c>
      <c r="H1278" s="2">
        <f t="shared" si="23"/>
        <v>0.50999999999930878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1690517.93</v>
      </c>
      <c r="D1408" s="1">
        <f>'RAS-funkcijski'!E114</f>
        <v>1920681.01</v>
      </c>
      <c r="E1408" s="1">
        <v>0</v>
      </c>
      <c r="F1408" s="1">
        <v>0</v>
      </c>
      <c r="G1408" s="2">
        <f t="shared" si="24"/>
        <v>608506.79449999996</v>
      </c>
      <c r="H1408" s="2">
        <f t="shared" si="27"/>
        <v>8.0000000074505806E-2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1690517.93</v>
      </c>
      <c r="D1412" s="1">
        <f>'RAS-funkcijski'!E118</f>
        <v>1920681.01</v>
      </c>
      <c r="E1412" s="1">
        <v>0</v>
      </c>
      <c r="F1412" s="1">
        <v>0</v>
      </c>
      <c r="G1412" s="2">
        <f t="shared" si="24"/>
        <v>630634.31429999997</v>
      </c>
      <c r="H1412" s="2">
        <f t="shared" si="27"/>
        <v>8.0000000074505806E-2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1690517.93</v>
      </c>
      <c r="D1414" s="1">
        <f>'RAS-funkcijski'!E120</f>
        <v>1920681.01</v>
      </c>
      <c r="E1414" s="1">
        <v>0</v>
      </c>
      <c r="F1414" s="1">
        <v>0</v>
      </c>
      <c r="G1414" s="2">
        <f t="shared" si="24"/>
        <v>641698.07420000003</v>
      </c>
      <c r="H1414" s="2">
        <f t="shared" si="27"/>
        <v>8.0000000074505806E-2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1690517.93</v>
      </c>
      <c r="D1435" s="13">
        <f>'RAS-funkcijski'!E141</f>
        <v>1920681.01</v>
      </c>
      <c r="E1435" s="13">
        <v>0</v>
      </c>
      <c r="F1435" s="13">
        <v>0</v>
      </c>
      <c r="G1435" s="14">
        <f t="shared" si="24"/>
        <v>757867.55315000005</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672.74</v>
      </c>
      <c r="D1436" s="6">
        <f>'P-VRIO'!E5</f>
        <v>0</v>
      </c>
      <c r="E1436" s="6">
        <v>0</v>
      </c>
      <c r="F1436" s="6">
        <v>0</v>
      </c>
      <c r="G1436" s="7">
        <f t="shared" si="24"/>
        <v>0.67274</v>
      </c>
      <c r="H1436" s="7">
        <f t="shared" si="27"/>
        <v>0.25999999999999091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167.6</v>
      </c>
      <c r="D1437" s="1">
        <f>'P-VRIO'!E6</f>
        <v>0</v>
      </c>
      <c r="E1437" s="1">
        <v>0</v>
      </c>
      <c r="F1437" s="1">
        <v>0</v>
      </c>
      <c r="G1437" s="2">
        <f t="shared" si="24"/>
        <v>0.3352</v>
      </c>
      <c r="H1437" s="2">
        <f t="shared" si="27"/>
        <v>0.40000000000000568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167.6</v>
      </c>
      <c r="D1445" s="1">
        <f>'P-VRIO'!E14</f>
        <v>0</v>
      </c>
      <c r="E1445" s="1">
        <v>0</v>
      </c>
      <c r="F1445" s="1">
        <v>0</v>
      </c>
      <c r="G1445" s="2">
        <f t="shared" si="24"/>
        <v>1.6759999999999999</v>
      </c>
      <c r="H1445" s="2">
        <f t="shared" si="27"/>
        <v>0.40000000000000568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167.6</v>
      </c>
      <c r="D1450" s="1">
        <f>'P-VRIO'!E19</f>
        <v>0</v>
      </c>
      <c r="E1450" s="1">
        <v>0</v>
      </c>
      <c r="F1450" s="1">
        <v>0</v>
      </c>
      <c r="G1450" s="2">
        <f t="shared" si="24"/>
        <v>2.5139999999999998</v>
      </c>
      <c r="H1450" s="2">
        <f t="shared" si="27"/>
        <v>0.40000000000000568</v>
      </c>
      <c r="I1450" s="10">
        <f t="shared" si="29"/>
        <v>1.0056000000000143</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505.14</v>
      </c>
      <c r="D1453" s="1">
        <f>'P-VRIO'!E22</f>
        <v>0</v>
      </c>
      <c r="E1453" s="1">
        <v>0</v>
      </c>
      <c r="F1453" s="1">
        <v>0</v>
      </c>
      <c r="G1453" s="2">
        <f t="shared" si="24"/>
        <v>9.0925199999999986</v>
      </c>
      <c r="H1453" s="2">
        <f t="shared" si="27"/>
        <v>0.13999999999998636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505.14</v>
      </c>
      <c r="D1454" s="1">
        <f>'P-VRIO'!E23</f>
        <v>0</v>
      </c>
      <c r="E1454" s="1">
        <v>0</v>
      </c>
      <c r="F1454" s="1">
        <v>0</v>
      </c>
      <c r="G1454" s="2">
        <f t="shared" si="24"/>
        <v>9.5976599999999994</v>
      </c>
      <c r="H1454" s="2">
        <f t="shared" si="27"/>
        <v>0.13999999999998636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405.14</v>
      </c>
      <c r="D1456" s="1">
        <f>'P-VRIO'!E25</f>
        <v>0</v>
      </c>
      <c r="E1456" s="1">
        <v>0</v>
      </c>
      <c r="F1456" s="1">
        <v>0</v>
      </c>
      <c r="G1456" s="2">
        <f t="shared" si="24"/>
        <v>8.5079399999999996</v>
      </c>
      <c r="H1456" s="2">
        <f t="shared" si="27"/>
        <v>0.13999999999998636</v>
      </c>
      <c r="I1456" s="10">
        <f t="shared" si="30"/>
        <v>1.1911115999998838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100</v>
      </c>
      <c r="D1458" s="1">
        <f>'P-VRIO'!E27</f>
        <v>0</v>
      </c>
      <c r="E1458" s="1">
        <v>0</v>
      </c>
      <c r="F1458" s="1">
        <v>0</v>
      </c>
      <c r="G1458" s="2">
        <f t="shared" si="24"/>
        <v>2.2999999999999998</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137962.22</v>
      </c>
      <c r="D1480" s="6"/>
      <c r="E1480" s="6">
        <v>0</v>
      </c>
      <c r="F1480" s="6">
        <v>0</v>
      </c>
      <c r="G1480" s="7">
        <f t="shared" ref="G1480:G1580" si="34">B1480/1000*C1480</f>
        <v>137.96222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1943637.74</v>
      </c>
      <c r="D1481" s="1">
        <v>0</v>
      </c>
      <c r="E1481" s="1">
        <v>0</v>
      </c>
      <c r="F1481" s="1">
        <v>0</v>
      </c>
      <c r="G1481" s="2">
        <f t="shared" si="34"/>
        <v>3887.2754800000002</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1943637.74</v>
      </c>
      <c r="D1483" s="1">
        <v>0</v>
      </c>
      <c r="E1483" s="1">
        <v>0</v>
      </c>
      <c r="F1483" s="1">
        <v>0</v>
      </c>
      <c r="G1483" s="2">
        <f t="shared" si="34"/>
        <v>7774.5509600000005</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1734810.07</v>
      </c>
      <c r="D1484" s="1">
        <v>0</v>
      </c>
      <c r="E1484" s="1">
        <v>0</v>
      </c>
      <c r="F1484" s="1">
        <v>0</v>
      </c>
      <c r="G1484" s="2">
        <f t="shared" si="34"/>
        <v>8674.0503500000013</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189623.76</v>
      </c>
      <c r="D1485" s="1">
        <v>0</v>
      </c>
      <c r="E1485" s="1">
        <v>0</v>
      </c>
      <c r="F1485" s="1">
        <v>0</v>
      </c>
      <c r="G1485" s="2">
        <f t="shared" si="34"/>
        <v>1137.7425600000001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136.94999999999999</v>
      </c>
      <c r="D1486" s="1">
        <v>0</v>
      </c>
      <c r="E1486" s="1">
        <v>0</v>
      </c>
      <c r="F1486" s="1">
        <v>0</v>
      </c>
      <c r="G1486" s="2">
        <f t="shared" si="34"/>
        <v>0.95864999999999989</v>
      </c>
      <c r="H1486" s="2">
        <f t="shared" si="35"/>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19066.96</v>
      </c>
      <c r="D1491" s="1">
        <v>0</v>
      </c>
      <c r="E1491" s="1">
        <v>0</v>
      </c>
      <c r="F1491" s="1">
        <v>0</v>
      </c>
      <c r="G1491" s="2">
        <f t="shared" si="34"/>
        <v>228.80351999999999</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1920960.31</v>
      </c>
      <c r="D1499" s="1">
        <v>0</v>
      </c>
      <c r="E1499" s="1">
        <v>0</v>
      </c>
      <c r="F1499" s="1">
        <v>0</v>
      </c>
      <c r="G1499" s="2">
        <f t="shared" si="34"/>
        <v>38419.206200000001</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1920960.31</v>
      </c>
      <c r="D1501" s="1">
        <v>0</v>
      </c>
      <c r="E1501" s="1">
        <v>0</v>
      </c>
      <c r="F1501" s="1">
        <v>0</v>
      </c>
      <c r="G1501" s="2">
        <f t="shared" si="34"/>
        <v>42261.126819999998</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1715217.03</v>
      </c>
      <c r="D1502" s="1">
        <v>0</v>
      </c>
      <c r="E1502" s="1">
        <v>0</v>
      </c>
      <c r="F1502" s="1">
        <v>0</v>
      </c>
      <c r="G1502" s="2">
        <f t="shared" si="34"/>
        <v>39449.991690000003</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186150.46</v>
      </c>
      <c r="D1503" s="1">
        <v>0</v>
      </c>
      <c r="E1503" s="1">
        <v>0</v>
      </c>
      <c r="F1503" s="1">
        <v>0</v>
      </c>
      <c r="G1503" s="2">
        <f t="shared" si="34"/>
        <v>4467.6110399999998</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136.94999999999999</v>
      </c>
      <c r="D1504" s="1">
        <v>0</v>
      </c>
      <c r="E1504" s="1">
        <v>0</v>
      </c>
      <c r="F1504" s="1">
        <v>0</v>
      </c>
      <c r="G1504" s="2">
        <f t="shared" si="34"/>
        <v>3.4237500000000001</v>
      </c>
      <c r="H1504" s="2">
        <f t="shared" si="35"/>
        <v>5.0000000000011369E-2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19455.87</v>
      </c>
      <c r="D1509" s="1">
        <v>0</v>
      </c>
      <c r="E1509" s="1">
        <v>0</v>
      </c>
      <c r="F1509" s="1">
        <v>0</v>
      </c>
      <c r="G1509" s="2">
        <f t="shared" si="34"/>
        <v>583.67609999999991</v>
      </c>
      <c r="H1509" s="2">
        <f t="shared" si="35"/>
        <v>0.13000000000101863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160639.64999999991</v>
      </c>
      <c r="D1517" s="1">
        <v>0</v>
      </c>
      <c r="E1517" s="1">
        <v>0</v>
      </c>
      <c r="F1517" s="1">
        <v>0</v>
      </c>
      <c r="G1517" s="2">
        <f t="shared" si="34"/>
        <v>6104.3066999999965</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160639.65000000002</v>
      </c>
      <c r="D1576" s="1">
        <v>0</v>
      </c>
      <c r="E1576" s="1">
        <v>0</v>
      </c>
      <c r="F1576" s="1">
        <v>0</v>
      </c>
      <c r="G1576" s="2">
        <f t="shared" si="34"/>
        <v>15582.046050000003</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7359.23</v>
      </c>
      <c r="D1577" s="1">
        <v>0</v>
      </c>
      <c r="E1577" s="1">
        <v>0</v>
      </c>
      <c r="F1577" s="1">
        <v>0</v>
      </c>
      <c r="G1577" s="2">
        <f t="shared" si="34"/>
        <v>721.20453999999995</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153280.42000000001</v>
      </c>
      <c r="D1578" s="1">
        <v>0</v>
      </c>
      <c r="E1578" s="1">
        <v>0</v>
      </c>
      <c r="F1578" s="1">
        <v>0</v>
      </c>
      <c r="G1578" s="2">
        <f t="shared" si="34"/>
        <v>15174.761580000002</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17894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1696260.03</v>
      </c>
      <c r="I16" s="170">
        <f>'PR-RAS'!E6</f>
        <v>1910311.78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1684416.8600000003</v>
      </c>
      <c r="I17" s="170">
        <f>'PR-RAS'!E151</f>
        <v>1879331.5199999998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5683.7099999996926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4590.7599999997392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63813.080000000045</v>
      </c>
      <c r="I20" s="173">
        <f>BILANCA!E7</f>
        <v>73478.37999999999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153569.34</v>
      </c>
      <c r="I21" s="175">
        <f>BILANCA!E68</f>
        <v>169506.66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137962.22</v>
      </c>
      <c r="I22" s="175">
        <f>BILANCA!E176</f>
        <v>160639.65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79420.2</v>
      </c>
      <c r="I23" s="177">
        <f>BILANCA!E237</f>
        <v>82345.390000000014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1690517.93</v>
      </c>
      <c r="I27" s="175">
        <f>'RAS-funkcijski'!E114</f>
        <v>1920681.01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1690517.93</v>
      </c>
      <c r="I28" s="179">
        <f>'RAS-funkcijski'!E141</f>
        <v>1920681.01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672.74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505.14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137962.22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160639.64999999991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160639.65000000002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09"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1696260.03</v>
      </c>
      <c r="E6" s="51">
        <f>E7+E44+E50+E82+E106+E124+E133+E139</f>
        <v>1910311.78</v>
      </c>
      <c r="F6" s="52">
        <f t="shared" ref="F6:F131" si="0">IF(D6&lt;&gt;0,IF(E6/D6&gt;=100,"&gt;&gt;100",E6/D6*100),"-")</f>
        <v>112.61904107945054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1478557.21</v>
      </c>
      <c r="E50" s="51">
        <f>E51+E54+E59+E62+E65+E68+E71+E74+E77</f>
        <v>1713112.25</v>
      </c>
      <c r="F50" s="52">
        <f t="shared" si="0"/>
        <v>115.86377844655738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1469660.83</v>
      </c>
      <c r="E68" s="51">
        <f t="shared" si="15"/>
        <v>1670071.03</v>
      </c>
      <c r="F68" s="52">
        <f t="shared" si="0"/>
        <v>113.63649325810772</v>
      </c>
    </row>
    <row r="69" spans="1:6" ht="12.75" customHeight="1" x14ac:dyDescent="0.2">
      <c r="A69" s="53" t="s">
        <v>184</v>
      </c>
      <c r="B69" s="85" t="s">
        <v>185</v>
      </c>
      <c r="C69" s="50" t="s">
        <v>184</v>
      </c>
      <c r="D69" s="242">
        <v>1469063.58</v>
      </c>
      <c r="E69" s="242">
        <v>1667525.99</v>
      </c>
      <c r="F69" s="52">
        <f t="shared" si="0"/>
        <v>113.50945001304844</v>
      </c>
    </row>
    <row r="70" spans="1:6" ht="24" x14ac:dyDescent="0.2">
      <c r="A70" s="53" t="s">
        <v>186</v>
      </c>
      <c r="B70" s="85" t="s">
        <v>187</v>
      </c>
      <c r="C70" s="50" t="s">
        <v>186</v>
      </c>
      <c r="D70" s="242">
        <v>597.25</v>
      </c>
      <c r="E70" s="242">
        <v>2545.04</v>
      </c>
      <c r="F70" s="52">
        <f t="shared" si="0"/>
        <v>426.12641272498956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8896.3799999999992</v>
      </c>
      <c r="E74" s="51">
        <f t="shared" si="17"/>
        <v>43041.22</v>
      </c>
      <c r="F74" s="52">
        <f t="shared" si="0"/>
        <v>483.80599749561065</v>
      </c>
    </row>
    <row r="75" spans="1:6" ht="12.75" customHeight="1" x14ac:dyDescent="0.2">
      <c r="A75" s="53" t="s">
        <v>196</v>
      </c>
      <c r="B75" s="85" t="s">
        <v>197</v>
      </c>
      <c r="C75" s="50" t="s">
        <v>196</v>
      </c>
      <c r="D75" s="242">
        <v>8896.3799999999992</v>
      </c>
      <c r="E75" s="242">
        <v>43041.22</v>
      </c>
      <c r="F75" s="52">
        <f t="shared" si="0"/>
        <v>483.80599749561065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34836.68</v>
      </c>
      <c r="E106" s="51">
        <f t="shared" si="23"/>
        <v>2189.4</v>
      </c>
      <c r="F106" s="52">
        <f t="shared" si="0"/>
        <v>6.2847550340617993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34836.68</v>
      </c>
      <c r="E112" s="51">
        <f t="shared" si="25"/>
        <v>2189.4</v>
      </c>
      <c r="F112" s="52">
        <f t="shared" si="0"/>
        <v>6.2847550340617993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34836.68</v>
      </c>
      <c r="E117" s="242">
        <v>2189.4</v>
      </c>
      <c r="F117" s="52">
        <f t="shared" si="0"/>
        <v>6.2847550340617993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12406.37</v>
      </c>
      <c r="E124" s="51">
        <f t="shared" si="27"/>
        <v>22499.56</v>
      </c>
      <c r="F124" s="52">
        <f t="shared" si="0"/>
        <v>181.35490074856705</v>
      </c>
    </row>
    <row r="125" spans="1:6" ht="12.75" customHeight="1" x14ac:dyDescent="0.2">
      <c r="A125" s="53">
        <v>661</v>
      </c>
      <c r="B125" s="86" t="s">
        <v>296</v>
      </c>
      <c r="C125" s="50" t="s">
        <v>297</v>
      </c>
      <c r="D125" s="51">
        <f t="shared" ref="D125:E125" si="28">SUM(D126:D127)</f>
        <v>11742.76</v>
      </c>
      <c r="E125" s="51">
        <f t="shared" si="28"/>
        <v>14151.02</v>
      </c>
      <c r="F125" s="52">
        <f t="shared" si="0"/>
        <v>120.5084664933968</v>
      </c>
    </row>
    <row r="126" spans="1:6" ht="12.75" customHeight="1" x14ac:dyDescent="0.2">
      <c r="A126" s="53">
        <v>6614</v>
      </c>
      <c r="B126" s="86" t="s">
        <v>298</v>
      </c>
      <c r="C126" s="50" t="s">
        <v>299</v>
      </c>
      <c r="D126" s="242">
        <v>3585.97</v>
      </c>
      <c r="E126" s="242">
        <v>5002.71</v>
      </c>
      <c r="F126" s="52">
        <f t="shared" si="0"/>
        <v>139.50785979804627</v>
      </c>
    </row>
    <row r="127" spans="1:6" ht="12.75" customHeight="1" x14ac:dyDescent="0.2">
      <c r="A127" s="53">
        <v>6615</v>
      </c>
      <c r="B127" s="86" t="s">
        <v>300</v>
      </c>
      <c r="C127" s="50" t="s">
        <v>301</v>
      </c>
      <c r="D127" s="242">
        <v>8156.79</v>
      </c>
      <c r="E127" s="242">
        <v>9148.31</v>
      </c>
      <c r="F127" s="52">
        <f t="shared" si="0"/>
        <v>112.15576225451433</v>
      </c>
    </row>
    <row r="128" spans="1:6" ht="24" x14ac:dyDescent="0.2">
      <c r="A128" s="53">
        <v>663</v>
      </c>
      <c r="B128" s="231" t="s">
        <v>302</v>
      </c>
      <c r="C128" s="50" t="s">
        <v>303</v>
      </c>
      <c r="D128" s="51">
        <f t="shared" ref="D128:E128" si="29">SUM(D129:D132)</f>
        <v>663.61</v>
      </c>
      <c r="E128" s="51">
        <f t="shared" si="29"/>
        <v>8348.5400000000009</v>
      </c>
      <c r="F128" s="52">
        <f t="shared" si="0"/>
        <v>1258.0491553774054</v>
      </c>
    </row>
    <row r="129" spans="1:6" ht="12.75" customHeight="1" x14ac:dyDescent="0.2">
      <c r="A129" s="53">
        <v>6631</v>
      </c>
      <c r="B129" s="86" t="s">
        <v>304</v>
      </c>
      <c r="C129" s="50" t="s">
        <v>305</v>
      </c>
      <c r="D129" s="242">
        <v>663.61</v>
      </c>
      <c r="E129" s="242">
        <v>8348.5400000000009</v>
      </c>
      <c r="F129" s="52">
        <f t="shared" si="0"/>
        <v>1258.0491553774054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170459.77</v>
      </c>
      <c r="E133" s="51">
        <f t="shared" si="30"/>
        <v>172510.57</v>
      </c>
      <c r="F133" s="52">
        <f t="shared" ref="F133:F223" si="31">IF(D133&lt;&gt;0,IF(E133/D133&gt;=100,"&gt;&gt;100",E133/D133*100),"-")</f>
        <v>101.2030991242098</v>
      </c>
    </row>
    <row r="134" spans="1:6" ht="24" x14ac:dyDescent="0.2">
      <c r="A134" s="53">
        <v>671</v>
      </c>
      <c r="B134" s="232" t="s">
        <v>314</v>
      </c>
      <c r="C134" s="50" t="s">
        <v>315</v>
      </c>
      <c r="D134" s="51">
        <f t="shared" ref="D134:E134" si="32">SUM(D135:D137)</f>
        <v>170459.77</v>
      </c>
      <c r="E134" s="51">
        <f t="shared" si="32"/>
        <v>172510.57</v>
      </c>
      <c r="F134" s="52">
        <f t="shared" si="31"/>
        <v>101.2030991242098</v>
      </c>
    </row>
    <row r="135" spans="1:6" ht="12.75" customHeight="1" x14ac:dyDescent="0.2">
      <c r="A135" s="53">
        <v>6711</v>
      </c>
      <c r="B135" s="85" t="s">
        <v>316</v>
      </c>
      <c r="C135" s="50" t="s">
        <v>317</v>
      </c>
      <c r="D135" s="242">
        <v>166717.78</v>
      </c>
      <c r="E135" s="242">
        <v>142306.82</v>
      </c>
      <c r="F135" s="52">
        <f t="shared" si="31"/>
        <v>85.357914434801145</v>
      </c>
    </row>
    <row r="136" spans="1:6" ht="24" x14ac:dyDescent="0.2">
      <c r="A136" s="53">
        <v>6712</v>
      </c>
      <c r="B136" s="232" t="s">
        <v>318</v>
      </c>
      <c r="C136" s="50" t="s">
        <v>319</v>
      </c>
      <c r="D136" s="242">
        <v>3741.99</v>
      </c>
      <c r="E136" s="242">
        <v>30203.75</v>
      </c>
      <c r="F136" s="52">
        <f t="shared" si="31"/>
        <v>807.15742158584067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1684416.8600000003</v>
      </c>
      <c r="E151" s="51">
        <f t="shared" si="35"/>
        <v>1879331.5199999998</v>
      </c>
      <c r="F151" s="52">
        <f t="shared" si="31"/>
        <v>111.57164028861592</v>
      </c>
    </row>
    <row r="152" spans="1:6" ht="12.75" customHeight="1" x14ac:dyDescent="0.2">
      <c r="A152" s="53">
        <v>31</v>
      </c>
      <c r="B152" s="85" t="s">
        <v>349</v>
      </c>
      <c r="C152" s="50" t="s">
        <v>35</v>
      </c>
      <c r="D152" s="51">
        <f t="shared" ref="D152:E152" si="36">D153+D158+D159</f>
        <v>1484303.61</v>
      </c>
      <c r="E152" s="51">
        <f t="shared" si="36"/>
        <v>1712171.49</v>
      </c>
      <c r="F152" s="52">
        <f t="shared" si="31"/>
        <v>115.35183762033698</v>
      </c>
    </row>
    <row r="153" spans="1:6" ht="12.75" customHeight="1" x14ac:dyDescent="0.2">
      <c r="A153" s="53">
        <v>311</v>
      </c>
      <c r="B153" s="85" t="s">
        <v>350</v>
      </c>
      <c r="C153" s="50" t="s">
        <v>351</v>
      </c>
      <c r="D153" s="51">
        <f t="shared" ref="D153:E153" si="37">SUM(D154:D157)</f>
        <v>1234722.55</v>
      </c>
      <c r="E153" s="51">
        <f t="shared" si="37"/>
        <v>1395044.07</v>
      </c>
      <c r="F153" s="52">
        <f t="shared" si="31"/>
        <v>112.98441662055983</v>
      </c>
    </row>
    <row r="154" spans="1:6" ht="12.75" customHeight="1" x14ac:dyDescent="0.2">
      <c r="A154" s="53">
        <v>3111</v>
      </c>
      <c r="B154" s="85" t="s">
        <v>352</v>
      </c>
      <c r="C154" s="50" t="s">
        <v>353</v>
      </c>
      <c r="D154" s="242">
        <v>1234722.55</v>
      </c>
      <c r="E154" s="242">
        <v>1395044.07</v>
      </c>
      <c r="F154" s="52">
        <f t="shared" si="31"/>
        <v>112.98441662055983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46765.05</v>
      </c>
      <c r="E158" s="242">
        <v>86052.74</v>
      </c>
      <c r="F158" s="52">
        <f t="shared" si="31"/>
        <v>184.01079438597841</v>
      </c>
    </row>
    <row r="159" spans="1:6" ht="12.75" customHeight="1" x14ac:dyDescent="0.2">
      <c r="A159" s="53">
        <v>313</v>
      </c>
      <c r="B159" s="85" t="s">
        <v>362</v>
      </c>
      <c r="C159" s="50" t="s">
        <v>363</v>
      </c>
      <c r="D159" s="51">
        <f t="shared" ref="D159:E159" si="38">SUM(D160:D162)</f>
        <v>202816.01</v>
      </c>
      <c r="E159" s="51">
        <f t="shared" si="38"/>
        <v>231074.68</v>
      </c>
      <c r="F159" s="52">
        <f t="shared" si="31"/>
        <v>113.93315547426457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202816.01</v>
      </c>
      <c r="E161" s="242">
        <v>231074.68</v>
      </c>
      <c r="F161" s="52">
        <f t="shared" si="31"/>
        <v>113.93315547426457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199976.38000000006</v>
      </c>
      <c r="E163" s="51">
        <f t="shared" si="39"/>
        <v>160518.16</v>
      </c>
      <c r="F163" s="52">
        <f t="shared" si="31"/>
        <v>80.268559716902544</v>
      </c>
    </row>
    <row r="164" spans="1:6" ht="12.75" customHeight="1" x14ac:dyDescent="0.2">
      <c r="A164" s="53">
        <v>321</v>
      </c>
      <c r="B164" s="85" t="s">
        <v>371</v>
      </c>
      <c r="C164" s="50" t="s">
        <v>372</v>
      </c>
      <c r="D164" s="51">
        <f t="shared" ref="D164:E164" si="40">SUM(D165:D168)</f>
        <v>61837.75</v>
      </c>
      <c r="E164" s="51">
        <f t="shared" si="40"/>
        <v>68255.8</v>
      </c>
      <c r="F164" s="52">
        <f t="shared" si="31"/>
        <v>110.37885434059294</v>
      </c>
    </row>
    <row r="165" spans="1:6" ht="12.75" customHeight="1" x14ac:dyDescent="0.2">
      <c r="A165" s="53">
        <v>3211</v>
      </c>
      <c r="B165" s="85" t="s">
        <v>373</v>
      </c>
      <c r="C165" s="50" t="s">
        <v>374</v>
      </c>
      <c r="D165" s="242">
        <v>12996.13</v>
      </c>
      <c r="E165" s="242">
        <v>21299.16</v>
      </c>
      <c r="F165" s="52">
        <f t="shared" si="31"/>
        <v>163.88848064770053</v>
      </c>
    </row>
    <row r="166" spans="1:6" ht="12.75" customHeight="1" x14ac:dyDescent="0.2">
      <c r="A166" s="53">
        <v>3212</v>
      </c>
      <c r="B166" s="85" t="s">
        <v>375</v>
      </c>
      <c r="C166" s="50" t="s">
        <v>376</v>
      </c>
      <c r="D166" s="242">
        <v>47686.66</v>
      </c>
      <c r="E166" s="242">
        <v>46311.75</v>
      </c>
      <c r="F166" s="52">
        <f t="shared" si="31"/>
        <v>97.116782764823526</v>
      </c>
    </row>
    <row r="167" spans="1:6" ht="12.75" customHeight="1" x14ac:dyDescent="0.2">
      <c r="A167" s="53">
        <v>3213</v>
      </c>
      <c r="B167" s="85" t="s">
        <v>377</v>
      </c>
      <c r="C167" s="50" t="s">
        <v>378</v>
      </c>
      <c r="D167" s="242">
        <v>1141.42</v>
      </c>
      <c r="E167" s="242">
        <v>638.09</v>
      </c>
      <c r="F167" s="52">
        <f t="shared" si="31"/>
        <v>55.903173240349737</v>
      </c>
    </row>
    <row r="168" spans="1:6" ht="12.75" customHeight="1" x14ac:dyDescent="0.2">
      <c r="A168" s="53">
        <v>3214</v>
      </c>
      <c r="B168" s="85" t="s">
        <v>379</v>
      </c>
      <c r="C168" s="50" t="s">
        <v>380</v>
      </c>
      <c r="D168" s="242">
        <v>13.54</v>
      </c>
      <c r="E168" s="242">
        <v>6.8</v>
      </c>
      <c r="F168" s="52">
        <f t="shared" si="31"/>
        <v>50.221565731166919</v>
      </c>
    </row>
    <row r="169" spans="1:6" ht="12.75" customHeight="1" x14ac:dyDescent="0.2">
      <c r="A169" s="53">
        <v>322</v>
      </c>
      <c r="B169" s="85" t="s">
        <v>381</v>
      </c>
      <c r="C169" s="50" t="s">
        <v>382</v>
      </c>
      <c r="D169" s="51">
        <f t="shared" ref="D169:E169" si="41">SUM(D170:D176)</f>
        <v>30179.260000000002</v>
      </c>
      <c r="E169" s="51">
        <f t="shared" si="41"/>
        <v>37623.93</v>
      </c>
      <c r="F169" s="52">
        <f t="shared" si="31"/>
        <v>124.66816615119126</v>
      </c>
    </row>
    <row r="170" spans="1:6" ht="12.75" customHeight="1" x14ac:dyDescent="0.2">
      <c r="A170" s="53">
        <v>3221</v>
      </c>
      <c r="B170" s="85" t="s">
        <v>383</v>
      </c>
      <c r="C170" s="50" t="s">
        <v>384</v>
      </c>
      <c r="D170" s="242">
        <v>9398.18</v>
      </c>
      <c r="E170" s="242">
        <v>9220.7900000000009</v>
      </c>
      <c r="F170" s="52">
        <f t="shared" si="31"/>
        <v>98.112506889631817</v>
      </c>
    </row>
    <row r="171" spans="1:6" ht="12.75" customHeight="1" x14ac:dyDescent="0.2">
      <c r="A171" s="53">
        <v>3222</v>
      </c>
      <c r="B171" s="85" t="s">
        <v>385</v>
      </c>
      <c r="C171" s="50" t="s">
        <v>386</v>
      </c>
      <c r="D171" s="242">
        <v>14314.47</v>
      </c>
      <c r="E171" s="242">
        <v>22315.46</v>
      </c>
      <c r="F171" s="52">
        <f t="shared" si="31"/>
        <v>155.89442012173694</v>
      </c>
    </row>
    <row r="172" spans="1:6" ht="12.75" customHeight="1" x14ac:dyDescent="0.2">
      <c r="A172" s="53">
        <v>3223</v>
      </c>
      <c r="B172" s="85" t="s">
        <v>387</v>
      </c>
      <c r="C172" s="50" t="s">
        <v>388</v>
      </c>
      <c r="D172" s="242">
        <v>991.43</v>
      </c>
      <c r="E172" s="242">
        <v>831.79</v>
      </c>
      <c r="F172" s="52">
        <f t="shared" si="31"/>
        <v>83.898005910654305</v>
      </c>
    </row>
    <row r="173" spans="1:6" ht="12.75" customHeight="1" x14ac:dyDescent="0.2">
      <c r="A173" s="53">
        <v>3224</v>
      </c>
      <c r="B173" s="85" t="s">
        <v>389</v>
      </c>
      <c r="C173" s="50" t="s">
        <v>390</v>
      </c>
      <c r="D173" s="242">
        <v>3140.89</v>
      </c>
      <c r="E173" s="242">
        <v>2815.15</v>
      </c>
      <c r="F173" s="52">
        <f t="shared" si="31"/>
        <v>89.629054185278704</v>
      </c>
    </row>
    <row r="174" spans="1:6" ht="12.75" customHeight="1" x14ac:dyDescent="0.2">
      <c r="A174" s="53">
        <v>3225</v>
      </c>
      <c r="B174" s="85" t="s">
        <v>391</v>
      </c>
      <c r="C174" s="50" t="s">
        <v>392</v>
      </c>
      <c r="D174" s="242">
        <v>2135.15</v>
      </c>
      <c r="E174" s="242">
        <v>2186.2800000000002</v>
      </c>
      <c r="F174" s="52">
        <f t="shared" si="31"/>
        <v>102.39467953071212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199.14</v>
      </c>
      <c r="E176" s="242">
        <v>254.46</v>
      </c>
      <c r="F176" s="52">
        <f t="shared" si="31"/>
        <v>127.77945164206088</v>
      </c>
    </row>
    <row r="177" spans="1:6" ht="12.75" customHeight="1" x14ac:dyDescent="0.2">
      <c r="A177" s="53">
        <v>323</v>
      </c>
      <c r="B177" s="85" t="s">
        <v>397</v>
      </c>
      <c r="C177" s="50" t="s">
        <v>398</v>
      </c>
      <c r="D177" s="51">
        <f t="shared" ref="D177:E177" si="42">SUM(D178:D186)</f>
        <v>98128.760000000038</v>
      </c>
      <c r="E177" s="51">
        <f t="shared" si="42"/>
        <v>35499.879999999997</v>
      </c>
      <c r="F177" s="52">
        <f t="shared" si="31"/>
        <v>36.176835415020001</v>
      </c>
    </row>
    <row r="178" spans="1:6" ht="12.75" customHeight="1" x14ac:dyDescent="0.2">
      <c r="A178" s="53">
        <v>3231</v>
      </c>
      <c r="B178" s="85" t="s">
        <v>399</v>
      </c>
      <c r="C178" s="50" t="s">
        <v>400</v>
      </c>
      <c r="D178" s="242">
        <v>3739.21</v>
      </c>
      <c r="E178" s="242">
        <v>6513.41</v>
      </c>
      <c r="F178" s="52">
        <f t="shared" si="31"/>
        <v>174.19214219046268</v>
      </c>
    </row>
    <row r="179" spans="1:6" ht="12.75" customHeight="1" x14ac:dyDescent="0.2">
      <c r="A179" s="53">
        <v>3232</v>
      </c>
      <c r="B179" s="85" t="s">
        <v>401</v>
      </c>
      <c r="C179" s="50" t="s">
        <v>402</v>
      </c>
      <c r="D179" s="242">
        <v>79187.69</v>
      </c>
      <c r="E179" s="242">
        <v>16196.89</v>
      </c>
      <c r="F179" s="52">
        <f t="shared" si="31"/>
        <v>20.453797806199422</v>
      </c>
    </row>
    <row r="180" spans="1:6" ht="12.75" customHeight="1" x14ac:dyDescent="0.2">
      <c r="A180" s="53">
        <v>3233</v>
      </c>
      <c r="B180" s="85" t="s">
        <v>403</v>
      </c>
      <c r="C180" s="50" t="s">
        <v>404</v>
      </c>
      <c r="D180" s="242">
        <v>291.99</v>
      </c>
      <c r="E180" s="242">
        <v>642.39</v>
      </c>
      <c r="F180" s="52">
        <f t="shared" si="31"/>
        <v>220.00410972978526</v>
      </c>
    </row>
    <row r="181" spans="1:6" ht="12.75" customHeight="1" x14ac:dyDescent="0.2">
      <c r="A181" s="53">
        <v>3234</v>
      </c>
      <c r="B181" s="85" t="s">
        <v>405</v>
      </c>
      <c r="C181" s="50" t="s">
        <v>406</v>
      </c>
      <c r="D181" s="242">
        <v>4049.85</v>
      </c>
      <c r="E181" s="242">
        <v>4659.95</v>
      </c>
      <c r="F181" s="52">
        <f t="shared" si="31"/>
        <v>115.06475548477104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5134.38</v>
      </c>
      <c r="E183" s="242">
        <v>4078.01</v>
      </c>
      <c r="F183" s="52">
        <f t="shared" si="31"/>
        <v>79.425558684787646</v>
      </c>
    </row>
    <row r="184" spans="1:6" ht="12.75" customHeight="1" x14ac:dyDescent="0.2">
      <c r="A184" s="53">
        <v>3237</v>
      </c>
      <c r="B184" s="85" t="s">
        <v>411</v>
      </c>
      <c r="C184" s="50" t="s">
        <v>412</v>
      </c>
      <c r="D184" s="242">
        <v>2544.96</v>
      </c>
      <c r="E184" s="242"/>
      <c r="F184" s="52">
        <f t="shared" si="31"/>
        <v>0</v>
      </c>
    </row>
    <row r="185" spans="1:6" ht="12.75" customHeight="1" x14ac:dyDescent="0.2">
      <c r="A185" s="53">
        <v>3238</v>
      </c>
      <c r="B185" s="85" t="s">
        <v>413</v>
      </c>
      <c r="C185" s="50" t="s">
        <v>414</v>
      </c>
      <c r="D185" s="242">
        <v>2203.21</v>
      </c>
      <c r="E185" s="242">
        <v>2734.03</v>
      </c>
      <c r="F185" s="52">
        <f t="shared" si="31"/>
        <v>124.09302790020016</v>
      </c>
    </row>
    <row r="186" spans="1:6" ht="12.75" customHeight="1" x14ac:dyDescent="0.2">
      <c r="A186" s="53">
        <v>3239</v>
      </c>
      <c r="B186" s="85" t="s">
        <v>415</v>
      </c>
      <c r="C186" s="50" t="s">
        <v>416</v>
      </c>
      <c r="D186" s="242">
        <v>977.47</v>
      </c>
      <c r="E186" s="242">
        <v>675.2</v>
      </c>
      <c r="F186" s="52">
        <f t="shared" si="31"/>
        <v>69.076288786356628</v>
      </c>
    </row>
    <row r="187" spans="1:6" ht="12.75" customHeight="1" x14ac:dyDescent="0.2">
      <c r="A187" s="53">
        <v>324</v>
      </c>
      <c r="B187" s="85" t="s">
        <v>417</v>
      </c>
      <c r="C187" s="50" t="s">
        <v>418</v>
      </c>
      <c r="D187" s="242">
        <v>278.72000000000003</v>
      </c>
      <c r="E187" s="242">
        <v>8190</v>
      </c>
      <c r="F187" s="52">
        <f t="shared" si="31"/>
        <v>2938.4328358208954</v>
      </c>
    </row>
    <row r="188" spans="1:6" ht="12.75" customHeight="1" x14ac:dyDescent="0.2">
      <c r="A188" s="53">
        <v>329</v>
      </c>
      <c r="B188" s="85" t="s">
        <v>419</v>
      </c>
      <c r="C188" s="50" t="s">
        <v>420</v>
      </c>
      <c r="D188" s="51">
        <f t="shared" ref="D188:E188" si="43">SUM(D189:D195)</f>
        <v>9551.89</v>
      </c>
      <c r="E188" s="51">
        <f t="shared" si="43"/>
        <v>10948.55</v>
      </c>
      <c r="F188" s="52">
        <f t="shared" si="31"/>
        <v>114.62181829983385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2251.4</v>
      </c>
      <c r="E190" s="242">
        <v>2794.24</v>
      </c>
      <c r="F190" s="52">
        <f t="shared" si="31"/>
        <v>124.11121968552898</v>
      </c>
    </row>
    <row r="191" spans="1:6" ht="12.75" customHeight="1" x14ac:dyDescent="0.2">
      <c r="A191" s="53">
        <v>3293</v>
      </c>
      <c r="B191" s="85" t="s">
        <v>425</v>
      </c>
      <c r="C191" s="50" t="s">
        <v>426</v>
      </c>
      <c r="D191" s="242">
        <v>842.89</v>
      </c>
      <c r="E191" s="242">
        <v>1849.9</v>
      </c>
      <c r="F191" s="52">
        <f t="shared" si="31"/>
        <v>219.47110536368922</v>
      </c>
    </row>
    <row r="192" spans="1:6" ht="12.75" customHeight="1" x14ac:dyDescent="0.2">
      <c r="A192" s="53">
        <v>3294</v>
      </c>
      <c r="B192" s="85" t="s">
        <v>427</v>
      </c>
      <c r="C192" s="50" t="s">
        <v>428</v>
      </c>
      <c r="D192" s="242">
        <v>112.81</v>
      </c>
      <c r="E192" s="242">
        <v>185</v>
      </c>
      <c r="F192" s="52">
        <f t="shared" si="31"/>
        <v>163.9925538516089</v>
      </c>
    </row>
    <row r="193" spans="1:6" ht="12.75" customHeight="1" x14ac:dyDescent="0.2">
      <c r="A193" s="53">
        <v>3295</v>
      </c>
      <c r="B193" s="85" t="s">
        <v>429</v>
      </c>
      <c r="C193" s="50" t="s">
        <v>430</v>
      </c>
      <c r="D193" s="242">
        <v>2988.84</v>
      </c>
      <c r="E193" s="242">
        <v>4689.3599999999997</v>
      </c>
      <c r="F193" s="52">
        <f t="shared" si="31"/>
        <v>156.89565182478819</v>
      </c>
    </row>
    <row r="194" spans="1:6" ht="12.75" customHeight="1" x14ac:dyDescent="0.2">
      <c r="A194" s="53" t="s">
        <v>431</v>
      </c>
      <c r="B194" s="85" t="s">
        <v>432</v>
      </c>
      <c r="C194" s="50" t="s">
        <v>431</v>
      </c>
      <c r="D194" s="242">
        <v>1905.03</v>
      </c>
      <c r="E194" s="242"/>
      <c r="F194" s="52">
        <f t="shared" si="31"/>
        <v>0</v>
      </c>
    </row>
    <row r="195" spans="1:6" ht="12.75" customHeight="1" x14ac:dyDescent="0.2">
      <c r="A195" s="53">
        <v>3299</v>
      </c>
      <c r="B195" s="85" t="s">
        <v>433</v>
      </c>
      <c r="C195" s="50" t="s">
        <v>434</v>
      </c>
      <c r="D195" s="242">
        <v>1450.92</v>
      </c>
      <c r="E195" s="242">
        <v>1430.05</v>
      </c>
      <c r="F195" s="52">
        <f t="shared" si="31"/>
        <v>98.561602293717073</v>
      </c>
    </row>
    <row r="196" spans="1:6" ht="12.75" customHeight="1" x14ac:dyDescent="0.2">
      <c r="A196" s="53">
        <v>34</v>
      </c>
      <c r="B196" s="232" t="s">
        <v>435</v>
      </c>
      <c r="C196" s="50" t="s">
        <v>436</v>
      </c>
      <c r="D196" s="51">
        <f t="shared" ref="D196:E196" si="44">D197+D202+D210</f>
        <v>136.87</v>
      </c>
      <c r="E196" s="51">
        <f t="shared" si="44"/>
        <v>136.94999999999999</v>
      </c>
      <c r="F196" s="52">
        <f t="shared" si="31"/>
        <v>100.05844962373054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136.87</v>
      </c>
      <c r="E210" s="51">
        <f t="shared" si="47"/>
        <v>136.94999999999999</v>
      </c>
      <c r="F210" s="52">
        <f t="shared" si="31"/>
        <v>100.05844962373054</v>
      </c>
    </row>
    <row r="211" spans="1:6" ht="12.75" customHeight="1" x14ac:dyDescent="0.2">
      <c r="A211" s="53">
        <v>3431</v>
      </c>
      <c r="B211" s="232" t="s">
        <v>465</v>
      </c>
      <c r="C211" s="50" t="s">
        <v>466</v>
      </c>
      <c r="D211" s="242">
        <v>136.87</v>
      </c>
      <c r="E211" s="242">
        <v>136.94999999999999</v>
      </c>
      <c r="F211" s="52">
        <f t="shared" si="31"/>
        <v>100.05844962373054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5671.42</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5671.42</v>
      </c>
      <c r="F259" s="52" t="str">
        <f t="shared" ref="F259:F262" si="67">IF(D259&lt;&gt;0,IF(E259/D259&gt;=100,"&gt;&gt;100",E259/D259*100),"-")</f>
        <v>-</v>
      </c>
    </row>
    <row r="260" spans="1:6" ht="12.75" customHeight="1" x14ac:dyDescent="0.2">
      <c r="A260" s="53">
        <v>3721</v>
      </c>
      <c r="B260" s="85" t="s">
        <v>559</v>
      </c>
      <c r="C260" s="50" t="s">
        <v>560</v>
      </c>
      <c r="D260" s="242">
        <v>0</v>
      </c>
      <c r="E260" s="242">
        <v>5671.42</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833.5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833.5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833.5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1684416.8600000003</v>
      </c>
      <c r="E289" s="51">
        <f t="shared" si="79"/>
        <v>1879331.5199999998</v>
      </c>
      <c r="F289" s="52">
        <f t="shared" si="76"/>
        <v>111.57164028861592</v>
      </c>
    </row>
    <row r="290" spans="1:6" ht="12.75" customHeight="1" x14ac:dyDescent="0.2">
      <c r="A290" s="53" t="s">
        <v>608</v>
      </c>
      <c r="B290" s="85" t="s">
        <v>619</v>
      </c>
      <c r="C290" s="50" t="s">
        <v>620</v>
      </c>
      <c r="D290" s="51">
        <f>IF(D6&gt;=D289,D6-D289,0)</f>
        <v>11843.169999999693</v>
      </c>
      <c r="E290" s="51">
        <f>IF(E6&gt;=E289,E6-E289,0)</f>
        <v>30980.260000000242</v>
      </c>
      <c r="F290" s="52">
        <f t="shared" si="76"/>
        <v>261.58756481584783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5683.71</v>
      </c>
      <c r="F292" s="52" t="str">
        <f t="shared" si="76"/>
        <v>-</v>
      </c>
    </row>
    <row r="293" spans="1:6" ht="12.75" customHeight="1" x14ac:dyDescent="0.2">
      <c r="A293" s="53">
        <v>92221</v>
      </c>
      <c r="B293" s="85" t="s">
        <v>625</v>
      </c>
      <c r="C293" s="50" t="s">
        <v>626</v>
      </c>
      <c r="D293" s="242">
        <v>1734.71</v>
      </c>
      <c r="E293" s="242">
        <v>0</v>
      </c>
      <c r="F293" s="52">
        <f t="shared" si="76"/>
        <v>0</v>
      </c>
    </row>
    <row r="294" spans="1:6" ht="12.75" customHeight="1" x14ac:dyDescent="0.2">
      <c r="A294" s="53">
        <v>96</v>
      </c>
      <c r="B294" s="85" t="s">
        <v>627</v>
      </c>
      <c r="C294" s="50" t="s">
        <v>628</v>
      </c>
      <c r="D294" s="242">
        <v>146.85</v>
      </c>
      <c r="E294" s="242">
        <v>3513.61</v>
      </c>
      <c r="F294" s="52">
        <f t="shared" si="76"/>
        <v>2392.6523663602316</v>
      </c>
    </row>
    <row r="295" spans="1:6" ht="24" x14ac:dyDescent="0.2">
      <c r="A295" s="53">
        <v>9661</v>
      </c>
      <c r="B295" s="85" t="s">
        <v>629</v>
      </c>
      <c r="C295" s="50" t="s">
        <v>630</v>
      </c>
      <c r="D295" s="242">
        <v>146.85</v>
      </c>
      <c r="E295" s="242">
        <v>3513.61</v>
      </c>
      <c r="F295" s="52">
        <f t="shared" si="76"/>
        <v>2392.6523663602316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1676.32</v>
      </c>
      <c r="E298" s="51">
        <f t="shared" si="80"/>
        <v>94.76</v>
      </c>
      <c r="F298" s="52">
        <f t="shared" ref="F298:F418" si="81">IF(D298&lt;&gt;0,IF(E298/D298&gt;=100,"&gt;&gt;100",E298/D298*100),"-")</f>
        <v>5.6528586427412435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1676.32</v>
      </c>
      <c r="E311" s="51">
        <f t="shared" si="85"/>
        <v>94.76</v>
      </c>
      <c r="F311" s="52">
        <f t="shared" si="81"/>
        <v>5.6528586427412435</v>
      </c>
    </row>
    <row r="312" spans="1:6" ht="12.75" customHeight="1" x14ac:dyDescent="0.2">
      <c r="A312" s="53">
        <v>721</v>
      </c>
      <c r="B312" s="85" t="s">
        <v>662</v>
      </c>
      <c r="C312" s="50" t="s">
        <v>663</v>
      </c>
      <c r="D312" s="51">
        <f t="shared" ref="D312:E312" si="86">SUM(D313:D316)</f>
        <v>138.06</v>
      </c>
      <c r="E312" s="51">
        <f t="shared" si="86"/>
        <v>94.76</v>
      </c>
      <c r="F312" s="52">
        <f t="shared" si="81"/>
        <v>68.636824569027965</v>
      </c>
    </row>
    <row r="313" spans="1:6" ht="12.75" customHeight="1" x14ac:dyDescent="0.2">
      <c r="A313" s="53">
        <v>7211</v>
      </c>
      <c r="B313" s="85" t="s">
        <v>664</v>
      </c>
      <c r="C313" s="50" t="s">
        <v>665</v>
      </c>
      <c r="D313" s="242">
        <v>138.06</v>
      </c>
      <c r="E313" s="242">
        <v>94.76</v>
      </c>
      <c r="F313" s="52">
        <f t="shared" si="81"/>
        <v>68.636824569027965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1538.26</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185.81</v>
      </c>
      <c r="E320" s="242"/>
      <c r="F320" s="52">
        <f t="shared" si="81"/>
        <v>0</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1352.45</v>
      </c>
      <c r="E322" s="242"/>
      <c r="F322" s="52">
        <f t="shared" si="81"/>
        <v>0</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6101.07</v>
      </c>
      <c r="E350" s="51">
        <f t="shared" si="95"/>
        <v>41349.49</v>
      </c>
      <c r="F350" s="52">
        <f t="shared" si="81"/>
        <v>677.74160925870376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6101.07</v>
      </c>
      <c r="E363" s="51">
        <f t="shared" si="99"/>
        <v>41349.49</v>
      </c>
      <c r="F363" s="52">
        <f t="shared" si="81"/>
        <v>677.74160925870376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5277.26</v>
      </c>
      <c r="E369" s="51">
        <f t="shared" si="101"/>
        <v>38000.379999999997</v>
      </c>
      <c r="F369" s="52">
        <f t="shared" si="81"/>
        <v>720.0778434263234</v>
      </c>
    </row>
    <row r="370" spans="1:6" ht="12.75" customHeight="1" x14ac:dyDescent="0.2">
      <c r="A370" s="53">
        <v>4221</v>
      </c>
      <c r="B370" s="85" t="s">
        <v>674</v>
      </c>
      <c r="C370" s="50" t="s">
        <v>766</v>
      </c>
      <c r="D370" s="242">
        <v>5277.26</v>
      </c>
      <c r="E370" s="242">
        <v>35617.879999999997</v>
      </c>
      <c r="F370" s="52">
        <f t="shared" si="81"/>
        <v>674.93130905052988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2382.5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823.81</v>
      </c>
      <c r="E383" s="51">
        <f t="shared" si="103"/>
        <v>3349.11</v>
      </c>
      <c r="F383" s="52">
        <f t="shared" si="81"/>
        <v>406.53912916813351</v>
      </c>
    </row>
    <row r="384" spans="1:6" ht="12.75" customHeight="1" x14ac:dyDescent="0.2">
      <c r="A384" s="53">
        <v>4241</v>
      </c>
      <c r="B384" s="85" t="s">
        <v>783</v>
      </c>
      <c r="C384" s="50" t="s">
        <v>784</v>
      </c>
      <c r="D384" s="242">
        <v>823.81</v>
      </c>
      <c r="E384" s="242">
        <v>3349.11</v>
      </c>
      <c r="F384" s="52">
        <f t="shared" si="81"/>
        <v>406.53912916813351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4424.75</v>
      </c>
      <c r="E408" s="51">
        <f t="shared" si="111"/>
        <v>41254.729999999996</v>
      </c>
      <c r="F408" s="52">
        <f t="shared" si="81"/>
        <v>932.36295835922931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1697936.35</v>
      </c>
      <c r="E412" s="51">
        <f>E6+E298</f>
        <v>1910406.54</v>
      </c>
      <c r="F412" s="52">
        <f t="shared" si="81"/>
        <v>112.51343667858926</v>
      </c>
    </row>
    <row r="413" spans="1:6" ht="12.75" customHeight="1" x14ac:dyDescent="0.2">
      <c r="A413" s="53" t="s">
        <v>608</v>
      </c>
      <c r="B413" s="85" t="s">
        <v>831</v>
      </c>
      <c r="C413" s="50" t="s">
        <v>832</v>
      </c>
      <c r="D413" s="51">
        <f t="shared" ref="D413:E413" si="112">D289+D350</f>
        <v>1690517.9300000004</v>
      </c>
      <c r="E413" s="51">
        <f t="shared" si="112"/>
        <v>1920681.0099999998</v>
      </c>
      <c r="F413" s="52">
        <f t="shared" si="81"/>
        <v>113.61494462232645</v>
      </c>
    </row>
    <row r="414" spans="1:6" ht="12.75" customHeight="1" x14ac:dyDescent="0.2">
      <c r="A414" s="53" t="s">
        <v>608</v>
      </c>
      <c r="B414" s="85" t="s">
        <v>833</v>
      </c>
      <c r="C414" s="50" t="s">
        <v>834</v>
      </c>
      <c r="D414" s="51">
        <f t="shared" ref="D414:E414" si="113">IF(D412&gt;=D413,D412-D413,0)</f>
        <v>7418.4199999996927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10274.469999999739</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5683.71</v>
      </c>
      <c r="F416" s="52" t="str">
        <f t="shared" si="81"/>
        <v>-</v>
      </c>
    </row>
    <row r="417" spans="1:6" ht="12.75" customHeight="1" x14ac:dyDescent="0.2">
      <c r="A417" s="60" t="s">
        <v>837</v>
      </c>
      <c r="B417" s="85" t="s">
        <v>840</v>
      </c>
      <c r="C417" s="61" t="s">
        <v>841</v>
      </c>
      <c r="D417" s="51">
        <f t="shared" ref="D417:E417" si="116">IF(D293-D292+D410-D409&gt;=0,D293-D292+D410-D409,0)</f>
        <v>1734.71</v>
      </c>
      <c r="E417" s="51">
        <f t="shared" si="116"/>
        <v>0</v>
      </c>
      <c r="F417" s="52">
        <f t="shared" si="81"/>
        <v>0</v>
      </c>
    </row>
    <row r="418" spans="1:6" ht="12.75" customHeight="1" x14ac:dyDescent="0.2">
      <c r="A418" s="55" t="s">
        <v>842</v>
      </c>
      <c r="B418" s="233" t="s">
        <v>843</v>
      </c>
      <c r="C418" s="56" t="s">
        <v>844</v>
      </c>
      <c r="D418" s="62">
        <f t="shared" ref="D418:E418" si="117">D294+D411</f>
        <v>146.85</v>
      </c>
      <c r="E418" s="62">
        <f t="shared" si="117"/>
        <v>3513.61</v>
      </c>
      <c r="F418" s="57">
        <f t="shared" si="81"/>
        <v>2392.6523663602316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c r="E615" s="242"/>
      <c r="F615" s="52" t="str">
        <f t="shared" si="119"/>
        <v>-</v>
      </c>
    </row>
    <row r="616" spans="1:6" ht="12.75" customHeight="1" x14ac:dyDescent="0.2">
      <c r="A616" s="53">
        <v>5456</v>
      </c>
      <c r="B616" s="85" t="s">
        <v>1229</v>
      </c>
      <c r="C616" s="50" t="s">
        <v>1230</v>
      </c>
      <c r="D616" s="242"/>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c r="E627" s="242"/>
      <c r="F627" s="52" t="str">
        <f t="shared" si="119"/>
        <v>-</v>
      </c>
    </row>
    <row r="628" spans="1:6" ht="12.75" customHeight="1" x14ac:dyDescent="0.2">
      <c r="A628" s="53">
        <v>5512</v>
      </c>
      <c r="B628" s="85" t="s">
        <v>1253</v>
      </c>
      <c r="C628" s="50" t="s">
        <v>1254</v>
      </c>
      <c r="D628" s="242"/>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c r="E630" s="242"/>
      <c r="F630" s="52" t="str">
        <f t="shared" si="119"/>
        <v>-</v>
      </c>
    </row>
    <row r="631" spans="1:6" ht="12.75" customHeight="1" x14ac:dyDescent="0.2">
      <c r="A631" s="53">
        <v>5522</v>
      </c>
      <c r="B631" s="85" t="s">
        <v>1259</v>
      </c>
      <c r="C631" s="50" t="s">
        <v>1260</v>
      </c>
      <c r="D631" s="242"/>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1697936.35</v>
      </c>
      <c r="E639" s="51">
        <f t="shared" si="180"/>
        <v>1910406.54</v>
      </c>
      <c r="F639" s="52">
        <f t="shared" si="119"/>
        <v>112.51343667858926</v>
      </c>
    </row>
    <row r="640" spans="1:6" ht="12.75" customHeight="1" x14ac:dyDescent="0.2">
      <c r="A640" s="53" t="s">
        <v>608</v>
      </c>
      <c r="B640" s="85" t="s">
        <v>1277</v>
      </c>
      <c r="C640" s="50" t="s">
        <v>1278</v>
      </c>
      <c r="D640" s="51">
        <f t="shared" ref="D640:E640" si="181">D413+D528</f>
        <v>1690517.9300000004</v>
      </c>
      <c r="E640" s="51">
        <f t="shared" si="181"/>
        <v>1920681.0099999998</v>
      </c>
      <c r="F640" s="52">
        <f t="shared" si="119"/>
        <v>113.61494462232645</v>
      </c>
    </row>
    <row r="641" spans="1:6" ht="12.75" customHeight="1" x14ac:dyDescent="0.2">
      <c r="A641" s="53" t="s">
        <v>608</v>
      </c>
      <c r="B641" s="85" t="s">
        <v>1279</v>
      </c>
      <c r="C641" s="50" t="s">
        <v>1280</v>
      </c>
      <c r="D641" s="51">
        <f t="shared" ref="D641:E641" si="182">IF(D639&gt;=D640,D639-D640,0)</f>
        <v>7418.4199999996927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10274.469999999739</v>
      </c>
      <c r="F642" s="52" t="str">
        <f t="shared" si="119"/>
        <v>-</v>
      </c>
    </row>
    <row r="643" spans="1:6" ht="24" x14ac:dyDescent="0.2">
      <c r="A643" s="60" t="s">
        <v>1283</v>
      </c>
      <c r="B643" s="85" t="s">
        <v>1284</v>
      </c>
      <c r="C643" s="61" t="s">
        <v>1283</v>
      </c>
      <c r="D643" s="51">
        <f t="shared" ref="D643:E643" si="184">IF(D416-D417+D637-D638&gt;=0,D416-D417+D637-D638,0)</f>
        <v>0</v>
      </c>
      <c r="E643" s="51">
        <f t="shared" si="184"/>
        <v>5683.71</v>
      </c>
      <c r="F643" s="52" t="str">
        <f t="shared" si="119"/>
        <v>-</v>
      </c>
    </row>
    <row r="644" spans="1:6" ht="24" x14ac:dyDescent="0.2">
      <c r="A644" s="60" t="s">
        <v>1285</v>
      </c>
      <c r="B644" s="85" t="s">
        <v>1286</v>
      </c>
      <c r="C644" s="61" t="s">
        <v>1285</v>
      </c>
      <c r="D644" s="51">
        <f t="shared" ref="D644:E644" si="185">IF(D417-D416+D638-D637&gt;=0,D417-D416+D638-D637,0)</f>
        <v>1734.71</v>
      </c>
      <c r="E644" s="51">
        <f t="shared" si="185"/>
        <v>0</v>
      </c>
      <c r="F644" s="52">
        <f t="shared" si="119"/>
        <v>0</v>
      </c>
    </row>
    <row r="645" spans="1:6" ht="24" x14ac:dyDescent="0.2">
      <c r="A645" s="53" t="s">
        <v>608</v>
      </c>
      <c r="B645" s="85" t="s">
        <v>1287</v>
      </c>
      <c r="C645" s="50" t="s">
        <v>1288</v>
      </c>
      <c r="D645" s="51">
        <f t="shared" ref="D645:E645" si="186">IF(D641+D643-D642-D644&gt;=0,D641+D643-D642-D644,0)</f>
        <v>5683.7099999996926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4590.7599999997392</v>
      </c>
      <c r="F646" s="52" t="str">
        <f t="shared" si="119"/>
        <v>-</v>
      </c>
    </row>
    <row r="647" spans="1:6" ht="24" x14ac:dyDescent="0.2">
      <c r="A647" s="55" t="s">
        <v>1291</v>
      </c>
      <c r="B647" s="233" t="s">
        <v>1292</v>
      </c>
      <c r="C647" s="56" t="s">
        <v>1291</v>
      </c>
      <c r="D647" s="243">
        <v>125438.25</v>
      </c>
      <c r="E647" s="243">
        <v>143716.39000000001</v>
      </c>
      <c r="F647" s="57">
        <f t="shared" si="119"/>
        <v>114.57142458540359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107131.25</v>
      </c>
      <c r="E650" s="242">
        <v>110310.19</v>
      </c>
      <c r="F650" s="52">
        <f t="shared" si="188"/>
        <v>102.96733212764717</v>
      </c>
    </row>
    <row r="651" spans="1:6" ht="12.75" customHeight="1" x14ac:dyDescent="0.2">
      <c r="A651" s="53" t="s">
        <v>1298</v>
      </c>
      <c r="B651" s="85" t="s">
        <v>1299</v>
      </c>
      <c r="C651" s="50" t="s">
        <v>1298</v>
      </c>
      <c r="D651" s="242">
        <v>107131.25</v>
      </c>
      <c r="E651" s="242">
        <v>110310.19</v>
      </c>
      <c r="F651" s="52">
        <f t="shared" si="188"/>
        <v>102.96733212764717</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v>
      </c>
      <c r="E654" s="262">
        <v>78</v>
      </c>
      <c r="F654" s="52">
        <f t="shared" si="188"/>
        <v>97.5</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80</v>
      </c>
      <c r="E656" s="262">
        <v>72</v>
      </c>
      <c r="F656" s="52">
        <f t="shared" si="188"/>
        <v>90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1469063.58</v>
      </c>
      <c r="E675" s="242">
        <v>1667525.99</v>
      </c>
      <c r="F675" s="52">
        <f t="shared" si="188"/>
        <v>113.50945001304844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597.25</v>
      </c>
      <c r="E677" s="242">
        <v>2545.04</v>
      </c>
      <c r="F677" s="52">
        <f t="shared" si="188"/>
        <v>426.12641272498956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8081.67</v>
      </c>
      <c r="E694" s="242">
        <v>30672</v>
      </c>
      <c r="F694" s="52">
        <f t="shared" si="188"/>
        <v>379.52551885934469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814.71</v>
      </c>
      <c r="E696" s="242">
        <v>12369.22</v>
      </c>
      <c r="F696" s="52">
        <f t="shared" si="188"/>
        <v>1518.2359367136771</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31617.06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1622.31</v>
      </c>
      <c r="E717" s="242">
        <v>1872.55</v>
      </c>
      <c r="F717" s="52">
        <f t="shared" si="188"/>
        <v>115.42491878864089</v>
      </c>
    </row>
    <row r="718" spans="1:6" ht="12.75" customHeight="1" x14ac:dyDescent="0.2">
      <c r="A718" s="53">
        <v>32121</v>
      </c>
      <c r="B718" s="85" t="s">
        <v>1415</v>
      </c>
      <c r="C718" s="50" t="s">
        <v>1416</v>
      </c>
      <c r="D718" s="242">
        <v>47686.66</v>
      </c>
      <c r="E718" s="242">
        <v>46311.75</v>
      </c>
      <c r="F718" s="52">
        <f t="shared" si="188"/>
        <v>97.116782764823526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4596.8500000000004</v>
      </c>
      <c r="E720" s="242">
        <v>4078.01</v>
      </c>
      <c r="F720" s="52">
        <f t="shared" si="188"/>
        <v>88.713140520138793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1674.7</v>
      </c>
      <c r="E726" s="242">
        <v>2193.71</v>
      </c>
      <c r="F726" s="52">
        <f t="shared" si="190"/>
        <v>130.99122230847314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v>5671.42</v>
      </c>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3"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217382.42000000004</v>
      </c>
      <c r="E6" s="229">
        <f t="shared" si="0"/>
        <v>242985.03999999998</v>
      </c>
      <c r="F6" s="230">
        <f t="shared" ref="F6:F260" si="1">IF(D6&gt;0,IF(E6/D6&gt;=100,"&gt;&gt;100",E6/D6*100),"-")</f>
        <v>111.7776865304931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63813.080000000045</v>
      </c>
      <c r="E7" s="104">
        <f t="shared" si="2"/>
        <v>73478.37999999999</v>
      </c>
      <c r="F7" s="93">
        <f t="shared" si="1"/>
        <v>115.14626781844714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63813.080000000045</v>
      </c>
      <c r="E12" s="104">
        <f t="shared" si="3"/>
        <v>73478.37999999999</v>
      </c>
      <c r="F12" s="93">
        <f t="shared" si="1"/>
        <v>115.14626781844714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6305.57</v>
      </c>
      <c r="E13" s="104">
        <f t="shared" si="4"/>
        <v>5631.99</v>
      </c>
      <c r="F13" s="93">
        <f t="shared" si="1"/>
        <v>89.31769847928102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3933.7</v>
      </c>
      <c r="E14" s="247">
        <v>3933.7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11253.57</v>
      </c>
      <c r="E15" s="247">
        <v>11253.57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8881.7000000000007</v>
      </c>
      <c r="E18" s="247">
        <v>9555.2800000000007</v>
      </c>
      <c r="F18" s="93">
        <f t="shared" si="1"/>
        <v>107.58390848598805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10876.98000000004</v>
      </c>
      <c r="E19" s="104">
        <f t="shared" si="5"/>
        <v>21635.169999999984</v>
      </c>
      <c r="F19" s="93">
        <f t="shared" si="1"/>
        <v>198.90787700262302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299873.88</v>
      </c>
      <c r="E20" s="247">
        <v>316624.21999999997</v>
      </c>
      <c r="F20" s="93">
        <f t="shared" si="1"/>
        <v>105.58579493485726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1975.08</v>
      </c>
      <c r="E21" s="247">
        <v>1975.08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32127.38</v>
      </c>
      <c r="E22" s="247">
        <v>32127.38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2254.23</v>
      </c>
      <c r="E23" s="247">
        <v>2254.23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10625.46</v>
      </c>
      <c r="E24" s="247">
        <v>10625.46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128734.21</v>
      </c>
      <c r="E26" s="247">
        <v>131116.71</v>
      </c>
      <c r="F26" s="93">
        <f t="shared" si="1"/>
        <v>101.85071240970056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464713.26</v>
      </c>
      <c r="E28" s="247">
        <v>473087.91</v>
      </c>
      <c r="F28" s="93">
        <f t="shared" si="1"/>
        <v>101.80211126319054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3044.58</v>
      </c>
      <c r="E29" s="104">
        <f t="shared" si="6"/>
        <v>3044.58</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15222.91</v>
      </c>
      <c r="E30" s="247">
        <v>15222.91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12178.33</v>
      </c>
      <c r="E34" s="247">
        <v>12178.33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34509.68</v>
      </c>
      <c r="E35" s="104">
        <f t="shared" si="7"/>
        <v>34712.51</v>
      </c>
      <c r="F35" s="93">
        <f t="shared" si="1"/>
        <v>100.5877481332774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42483.4</v>
      </c>
      <c r="E36" s="247">
        <v>45832.51</v>
      </c>
      <c r="F36" s="93">
        <f t="shared" si="1"/>
        <v>107.88333796259244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179.18</v>
      </c>
      <c r="E37" s="247">
        <v>179.18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8152.9</v>
      </c>
      <c r="E40" s="247">
        <v>11299.18</v>
      </c>
      <c r="F40" s="93">
        <f t="shared" si="1"/>
        <v>138.59093083442701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9076.27</v>
      </c>
      <c r="E45" s="104">
        <f t="shared" si="9"/>
        <v>8454.130000000001</v>
      </c>
      <c r="F45" s="93">
        <f t="shared" si="1"/>
        <v>93.145422073164426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16115.57</v>
      </c>
      <c r="E47" s="247">
        <v>16115.57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7039.3</v>
      </c>
      <c r="E50" s="247">
        <v>7661.44</v>
      </c>
      <c r="F50" s="93">
        <f t="shared" si="1"/>
        <v>108.83809469691587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43981.57</v>
      </c>
      <c r="E54" s="247">
        <v>44600.58</v>
      </c>
      <c r="F54" s="93">
        <f t="shared" si="1"/>
        <v>101.40743043051896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43981.57</v>
      </c>
      <c r="E55" s="247">
        <v>44600.58</v>
      </c>
      <c r="F55" s="93">
        <f t="shared" si="1"/>
        <v>101.40743043051896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153569.34</v>
      </c>
      <c r="E68" s="104">
        <f t="shared" si="13"/>
        <v>169506.66</v>
      </c>
      <c r="F68" s="93">
        <f t="shared" si="1"/>
        <v>110.37793090730221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7802.8</v>
      </c>
      <c r="E78" s="104">
        <f>E79+SUM(E82:E84)-E85+E86</f>
        <v>8575.07</v>
      </c>
      <c r="F78" s="93">
        <f t="shared" si="1"/>
        <v>109.89734454298457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7802.8</v>
      </c>
      <c r="E86" s="247">
        <v>8575.07</v>
      </c>
      <c r="F86" s="93">
        <f t="shared" si="1"/>
        <v>109.89734454298457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1072.4000000000001</v>
      </c>
      <c r="E134" s="104">
        <f t="shared" si="23"/>
        <v>1240</v>
      </c>
      <c r="F134" s="93">
        <f t="shared" si="1"/>
        <v>115.62849682954122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1072.4000000000001</v>
      </c>
      <c r="E135" s="104">
        <f t="shared" si="24"/>
        <v>1240</v>
      </c>
      <c r="F135" s="93">
        <f t="shared" si="1"/>
        <v>115.62849682954122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1072.4000000000001</v>
      </c>
      <c r="E138" s="247">
        <v>1240</v>
      </c>
      <c r="F138" s="93">
        <f t="shared" si="1"/>
        <v>115.62849682954122</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10551.73</v>
      </c>
      <c r="E146" s="104">
        <f t="shared" si="26"/>
        <v>7271.04</v>
      </c>
      <c r="F146" s="93">
        <f t="shared" si="1"/>
        <v>68.908510737101878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146.85</v>
      </c>
      <c r="E160" s="247">
        <v>3513.61</v>
      </c>
      <c r="F160" s="93">
        <f t="shared" si="1"/>
        <v>2392.6523663602316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10404.879999999999</v>
      </c>
      <c r="E161" s="247">
        <v>3757.43</v>
      </c>
      <c r="F161" s="93">
        <f t="shared" si="1"/>
        <v>36.112189664849566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8704.16</v>
      </c>
      <c r="E164" s="104">
        <f t="shared" si="28"/>
        <v>8704.16</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8704.16</v>
      </c>
      <c r="E166" s="247">
        <v>8704.16</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125438.25</v>
      </c>
      <c r="E170" s="104">
        <f t="shared" si="29"/>
        <v>143716.39000000001</v>
      </c>
      <c r="F170" s="93">
        <f t="shared" si="1"/>
        <v>114.57142458540359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125438.25</v>
      </c>
      <c r="E173" s="247">
        <v>143716.39000000001</v>
      </c>
      <c r="F173" s="93">
        <f t="shared" si="1"/>
        <v>114.57142458540359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217382.41999999998</v>
      </c>
      <c r="E175" s="104">
        <f t="shared" si="30"/>
        <v>242985.04</v>
      </c>
      <c r="F175" s="93">
        <f t="shared" si="1"/>
        <v>111.77768653049314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137962.22</v>
      </c>
      <c r="E176" s="104">
        <f t="shared" si="31"/>
        <v>160639.65</v>
      </c>
      <c r="F176" s="93">
        <f t="shared" si="1"/>
        <v>116.43742033145014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137962.22</v>
      </c>
      <c r="E177" s="104">
        <f t="shared" si="32"/>
        <v>160639.65</v>
      </c>
      <c r="F177" s="93">
        <f t="shared" si="1"/>
        <v>116.43742033145014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128681.73</v>
      </c>
      <c r="E178" s="247">
        <v>148274.76999999999</v>
      </c>
      <c r="F178" s="93">
        <f t="shared" si="1"/>
        <v>115.22596875251831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1522.39</v>
      </c>
      <c r="E179" s="247">
        <v>4995.6899999999996</v>
      </c>
      <c r="F179" s="93">
        <f t="shared" si="1"/>
        <v>328.14784647823484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9.9600000000000009</v>
      </c>
      <c r="E180" s="104">
        <f t="shared" si="33"/>
        <v>9.9600000000000009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9.9600000000000009</v>
      </c>
      <c r="E183" s="247">
        <v>9.9600000000000009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7748.14</v>
      </c>
      <c r="E188" s="247">
        <v>7359.23</v>
      </c>
      <c r="F188" s="93">
        <f t="shared" si="1"/>
        <v>94.980601796043942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79420.2</v>
      </c>
      <c r="E237" s="104">
        <f t="shared" si="41"/>
        <v>82345.390000000014</v>
      </c>
      <c r="F237" s="93">
        <f t="shared" si="1"/>
        <v>103.68318135688403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64885.479999999996</v>
      </c>
      <c r="E238" s="104">
        <f t="shared" si="42"/>
        <v>74718.38</v>
      </c>
      <c r="F238" s="93">
        <f t="shared" si="1"/>
        <v>115.15423789729229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64885.479999999996</v>
      </c>
      <c r="E239" s="104">
        <f t="shared" si="43"/>
        <v>74718.38</v>
      </c>
      <c r="F239" s="93">
        <f t="shared" si="1"/>
        <v>115.15423789729229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53437.1</v>
      </c>
      <c r="E240" s="247">
        <v>71934.38</v>
      </c>
      <c r="F240" s="93">
        <f t="shared" si="1"/>
        <v>134.61505208927883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11448.38</v>
      </c>
      <c r="E241" s="247">
        <v>2784</v>
      </c>
      <c r="F241" s="93">
        <f t="shared" si="1"/>
        <v>24.317851084607607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5683.7100000000064</v>
      </c>
      <c r="E245" s="104">
        <f t="shared" si="45"/>
        <v>-4590.7599999999948</v>
      </c>
      <c r="F245" s="93">
        <f t="shared" si="1"/>
        <v>-80.770482660093307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74459.39</v>
      </c>
      <c r="E246" s="104">
        <f t="shared" si="46"/>
        <v>72690.86</v>
      </c>
      <c r="F246" s="93">
        <f t="shared" si="1"/>
        <v>97.624839526619809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74459.39</v>
      </c>
      <c r="E247" s="247">
        <v>72690.86</v>
      </c>
      <c r="F247" s="93">
        <f t="shared" si="1"/>
        <v>97.624839526619809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68775.679999999993</v>
      </c>
      <c r="E250" s="104">
        <f t="shared" si="47"/>
        <v>77281.62</v>
      </c>
      <c r="F250" s="93">
        <f t="shared" si="1"/>
        <v>112.36765670655674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68775.679999999993</v>
      </c>
      <c r="E252" s="247">
        <v>77281.62</v>
      </c>
      <c r="F252" s="93">
        <f t="shared" si="1"/>
        <v>112.36765670655674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146.85</v>
      </c>
      <c r="E255" s="247">
        <v>3513.61</v>
      </c>
      <c r="F255" s="93">
        <f t="shared" si="1"/>
        <v>2392.6523663602316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8704.16</v>
      </c>
      <c r="E256" s="247">
        <v>8704.16</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17861.439999999999</v>
      </c>
      <c r="E259" s="104">
        <f t="shared" si="49"/>
        <v>231801.25</v>
      </c>
      <c r="F259" s="93">
        <f t="shared" si="1"/>
        <v>1297.7747034953509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17861.439999999999</v>
      </c>
      <c r="E260" s="248">
        <v>231801.25</v>
      </c>
      <c r="F260" s="97">
        <f t="shared" si="1"/>
        <v>1297.7747034953509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10551.73</v>
      </c>
      <c r="E264" s="247">
        <v>7271.04</v>
      </c>
      <c r="F264" s="93">
        <f t="shared" si="50"/>
        <v>68.908510737101878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8704.16</v>
      </c>
      <c r="E266" s="247">
        <v>8704.16</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7802.8</v>
      </c>
      <c r="E268" s="247">
        <v>8575.07</v>
      </c>
      <c r="F268" s="93">
        <f t="shared" si="50"/>
        <v>109.89734454298457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10404.879999999999</v>
      </c>
      <c r="E286" s="247">
        <v>3757.43</v>
      </c>
      <c r="F286" s="93">
        <f t="shared" si="50"/>
        <v>36.112189664849566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137962.22</v>
      </c>
      <c r="E288" s="247">
        <v>160639.65</v>
      </c>
      <c r="F288" s="93">
        <f t="shared" si="50"/>
        <v>116.43742033145014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248.86</v>
      </c>
      <c r="E298" s="247">
        <v>560</v>
      </c>
      <c r="F298" s="93">
        <f t="shared" si="50"/>
        <v>225.02611910311018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7499.28</v>
      </c>
      <c r="E302" s="247">
        <v>6799.23</v>
      </c>
      <c r="F302" s="93">
        <f t="shared" si="50"/>
        <v>90.665103849969597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1690517.93</v>
      </c>
      <c r="E114" s="81">
        <f t="shared" si="22"/>
        <v>1920681.01</v>
      </c>
      <c r="F114" s="63">
        <f t="shared" si="1"/>
        <v>113.61494462232649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1690517.93</v>
      </c>
      <c r="E118" s="81">
        <f t="shared" si="24"/>
        <v>1920681.01</v>
      </c>
      <c r="F118" s="63">
        <f t="shared" si="1"/>
        <v>113.61494462232649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1690517.93</v>
      </c>
      <c r="E120" s="249">
        <v>1920681.01</v>
      </c>
      <c r="F120" s="63">
        <f t="shared" si="1"/>
        <v>113.61494462232649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1690517.93</v>
      </c>
      <c r="E141" s="106">
        <f t="shared" si="28"/>
        <v>1920681.01</v>
      </c>
      <c r="F141" s="82">
        <f t="shared" si="1"/>
        <v>113.61494462232649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4" sqref="D1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672.74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167.6</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167.6</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167.6</v>
      </c>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505.14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505.14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405.14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100</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137962.22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1943637.74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1943637.74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1734810.07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189623.76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136.94999999999999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19066.96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1920960.31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1920960.31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1715217.03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186150.46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136.94999999999999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19455.87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160639.64999999991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160639.65000000002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7359.23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153280.42000000001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17894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2024-01-30T12:42:36Z</cp:lastPrinted>
  <dcterms:created xsi:type="dcterms:W3CDTF">2022-04-01T05:14:30Z</dcterms:created>
  <dcterms:modified xsi:type="dcterms:W3CDTF">2024-01-30T12:45:29Z</dcterms:modified>
</cp:coreProperties>
</file>